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3"/>
  </bookViews>
  <sheets>
    <sheet name="DATOS" sheetId="1" r:id="rId1"/>
    <sheet name="ACTIVO" sheetId="2" r:id="rId2"/>
    <sheet name="PASIVO" sheetId="3" r:id="rId3"/>
    <sheet name="RESULTADOS" sheetId="4" r:id="rId4"/>
    <sheet name="BINESDEUSO (2)" sheetId="5" r:id="rId5"/>
    <sheet name="EVOLPATRIM" sheetId="6" r:id="rId6"/>
    <sheet name="OYAPFONDOS" sheetId="7" r:id="rId7"/>
  </sheets>
  <definedNames>
    <definedName name="ACT_">'ACTIVO'!$A$8:$G$106</definedName>
    <definedName name="amort_" localSheetId="4">'BINESDEUSO (2)'!$B$4:$N$44</definedName>
    <definedName name="amort_">'BINESDEUSO (2)'!$B$4:$N$44</definedName>
    <definedName name="AMORT1">#REF!</definedName>
    <definedName name="_xlnm.Print_Area" localSheetId="1">'ACTIVO'!$A$1:$G$106</definedName>
    <definedName name="_xlnm.Print_Area" localSheetId="4">'BINESDEUSO (2)'!$A$1:$N$49</definedName>
    <definedName name="_xlnm.Print_Area" localSheetId="5">'EVOLPATRIM'!$A$1:$I$61</definedName>
    <definedName name="_xlnm.Print_Area" localSheetId="6">'OYAPFONDOS'!$A$1:$F$37</definedName>
    <definedName name="_xlnm.Print_Area" localSheetId="2">'PASIVO'!$A$1:$G$95</definedName>
    <definedName name="_xlnm.Print_Area" localSheetId="3">'RESULTADOS'!$A$1:$G$74</definedName>
    <definedName name="cost_">#REF!</definedName>
    <definedName name="ER_">'RESULTADOS'!$A$9:$G$54</definedName>
    <definedName name="evol">'EVOLPATRIM'!$B$5:$I$61</definedName>
    <definedName name="evolp">'OYAPFONDOS'!$B$8:$F$35</definedName>
    <definedName name="PAS_">'PASIVO'!$A$9:$G$93</definedName>
  </definedNames>
  <calcPr fullCalcOnLoad="1"/>
</workbook>
</file>

<file path=xl/sharedStrings.xml><?xml version="1.0" encoding="utf-8"?>
<sst xmlns="http://schemas.openxmlformats.org/spreadsheetml/2006/main" count="482" uniqueCount="358">
  <si>
    <t xml:space="preserve">         INFORMACION ECONOMICO FINANCIERA</t>
  </si>
  <si>
    <t>AL:</t>
  </si>
  <si>
    <t xml:space="preserve"> </t>
  </si>
  <si>
    <t>DENOMINACION DE LA EMPRESA:</t>
  </si>
  <si>
    <t>NATURALEZA JURIDICA:</t>
  </si>
  <si>
    <t>RUC:</t>
  </si>
  <si>
    <t>ACTIVIDAD PRINCIPAL :</t>
  </si>
  <si>
    <t>ACTIVIDADES ACCESORIAS:</t>
  </si>
  <si>
    <t>DOMICILIO:</t>
  </si>
  <si>
    <t>LOCALIDAD</t>
  </si>
  <si>
    <t xml:space="preserve">TELEFONO:  </t>
  </si>
  <si>
    <t>FAX:</t>
  </si>
  <si>
    <t>INTEGRACION DEL DIRECTORIO - SOCIOS</t>
  </si>
  <si>
    <t xml:space="preserve">       </t>
  </si>
  <si>
    <t>N O M B R E</t>
  </si>
  <si>
    <t xml:space="preserve">        CARGO</t>
  </si>
  <si>
    <t xml:space="preserve">     VENCIMIENTO MANDATO</t>
  </si>
  <si>
    <t>COMPOSICION DEL CAPITAL</t>
  </si>
  <si>
    <t>AUTORIZADO:</t>
  </si>
  <si>
    <t>$</t>
  </si>
  <si>
    <t>SUSCRIPTO:</t>
  </si>
  <si>
    <t>INTEGRADO:</t>
  </si>
  <si>
    <t>VENTAS Y RESULTADOS DE LOS ULTIMOS TRES EJERCICIOS</t>
  </si>
  <si>
    <t>ANOS</t>
  </si>
  <si>
    <t>TOTAL VENTAS</t>
  </si>
  <si>
    <t>RESULTADOS</t>
  </si>
  <si>
    <t>GRUPO ECONOMICO</t>
  </si>
  <si>
    <t>EMPRESAS VINCULADASSS / CONTROLADAS / CONTROLANTES</t>
  </si>
  <si>
    <t>EMPRESAS DEL GRUPO</t>
  </si>
  <si>
    <t>PROPIETARIO PAQ. ACC.</t>
  </si>
  <si>
    <t>NUMERO DE RUC</t>
  </si>
  <si>
    <t>%</t>
  </si>
  <si>
    <t xml:space="preserve">       Si los accionistas son Personas Juridicas mencionar Razon Social completa y RUC.</t>
  </si>
  <si>
    <t xml:space="preserve">                          En caso de ser Personas Fisicas, solo indicar "Particulares"</t>
  </si>
  <si>
    <t>A C L A R A C I O N E S</t>
  </si>
  <si>
    <t>ESTADO DE SITUACION PATRIMONIAL AL:</t>
  </si>
  <si>
    <t>1.     ACTIVO</t>
  </si>
  <si>
    <t>1.1    ACTIVO CORRIENTE</t>
  </si>
  <si>
    <t>1.1.1 DISPONIBILIDADES</t>
  </si>
  <si>
    <t>Caja</t>
  </si>
  <si>
    <t>Banco</t>
  </si>
  <si>
    <t>..............</t>
  </si>
  <si>
    <t xml:space="preserve">    Total Disponibilidades</t>
  </si>
  <si>
    <t>1.1.2 INVERSIONES TEMPORARIAS</t>
  </si>
  <si>
    <t>.....................</t>
  </si>
  <si>
    <t>(menos)</t>
  </si>
  <si>
    <t xml:space="preserve">    Total Inversioness Temporarias</t>
  </si>
  <si>
    <t>1.1.3 CREDITOS POR VENTAS</t>
  </si>
  <si>
    <t>Deudores Simples Plaza</t>
  </si>
  <si>
    <t>Deudores por Exportaciones</t>
  </si>
  <si>
    <t>Documentos a Cobrar</t>
  </si>
  <si>
    <t xml:space="preserve">    Total Creditos por ventas</t>
  </si>
  <si>
    <t xml:space="preserve">1.1.4 OTROS CREDITOS </t>
  </si>
  <si>
    <t xml:space="preserve">    Total Otros Creditos</t>
  </si>
  <si>
    <t>1.1.5 Bienes de Cambio</t>
  </si>
  <si>
    <t>Mercaderia de Reventa</t>
  </si>
  <si>
    <t>Productos Terminados</t>
  </si>
  <si>
    <t>Productos en Proceso</t>
  </si>
  <si>
    <t>Materias Primas</t>
  </si>
  <si>
    <t>Materiales y Suministros</t>
  </si>
  <si>
    <t xml:space="preserve">    Total Bienes de Cambio</t>
  </si>
  <si>
    <t xml:space="preserve">    TOTAL ACTIVO CORRIENTE</t>
  </si>
  <si>
    <t>1.2    ACTIVO NO CORRIENTE</t>
  </si>
  <si>
    <t>1.2.1  CREDITOS A LARGO PLAZO</t>
  </si>
  <si>
    <t xml:space="preserve">    Total Creditos a Largo Plazo</t>
  </si>
  <si>
    <t>1.2.2 BIENES DE CAMBIO NO CORRIENTES</t>
  </si>
  <si>
    <t xml:space="preserve">    Total Bienes de cambio no corrientes</t>
  </si>
  <si>
    <t>1.2.3 INVERSIONES A LARGO PLAZO</t>
  </si>
  <si>
    <t xml:space="preserve">    Total Inversiones a Largo Plazo</t>
  </si>
  <si>
    <t>1.2.4 BIENES DE USO (Ver anexo)</t>
  </si>
  <si>
    <t>Valores originales y revaluados</t>
  </si>
  <si>
    <t>(menos) Amortizaciones Acumuladas</t>
  </si>
  <si>
    <t xml:space="preserve">    Total Bienes de uso</t>
  </si>
  <si>
    <t>1.2.5 Intangibles (Ver anexo)</t>
  </si>
  <si>
    <t>Patentes, marcas y licencias</t>
  </si>
  <si>
    <t>Gastos de investigacion</t>
  </si>
  <si>
    <t xml:space="preserve">    Total Intangibles</t>
  </si>
  <si>
    <t xml:space="preserve">    TOTAL ACTIVO NO CORRIENTE</t>
  </si>
  <si>
    <t xml:space="preserve">    TOTAL ACTIVO</t>
  </si>
  <si>
    <t xml:space="preserve">    CUENTAS DE ORDEN Y CONTINGENCIAS</t>
  </si>
  <si>
    <t>2.     PASIVO</t>
  </si>
  <si>
    <t>2.1   PASIVO CORRIENTE</t>
  </si>
  <si>
    <t>2.1.1 DEUDAS COMERCIALES</t>
  </si>
  <si>
    <t xml:space="preserve">    Total Deudas Comerciales</t>
  </si>
  <si>
    <t>2.1.2 DEUDAS FINANCIERAS</t>
  </si>
  <si>
    <t xml:space="preserve">    Total Deudas Financieras</t>
  </si>
  <si>
    <t>2.1.3 DIVERSAS</t>
  </si>
  <si>
    <t xml:space="preserve">    Total Deudas Diversas</t>
  </si>
  <si>
    <t>2.1.4 PREVISIONES</t>
  </si>
  <si>
    <t>...........................</t>
  </si>
  <si>
    <t xml:space="preserve">    Total Previsiones</t>
  </si>
  <si>
    <t xml:space="preserve">    TOTAL PASIVO CORRIENTE</t>
  </si>
  <si>
    <t>2.2   PASIVO NO CORRIENTE</t>
  </si>
  <si>
    <t>DEUDAS A LARGO PLAZO</t>
  </si>
  <si>
    <t>2.2.1 Comerciales</t>
  </si>
  <si>
    <t>2.2.2 Financieras</t>
  </si>
  <si>
    <t>2.2.3 Diversas</t>
  </si>
  <si>
    <t xml:space="preserve">    Total Deudas a Largo Plazo</t>
  </si>
  <si>
    <t>2.2.4 PREVISIONES NO CORRIENTES</t>
  </si>
  <si>
    <t xml:space="preserve">    Total Previsiones no corrientes</t>
  </si>
  <si>
    <t xml:space="preserve">    TOTAL PASIVO NO CORRIENTE</t>
  </si>
  <si>
    <t xml:space="preserve">    TOTAL PASIVO</t>
  </si>
  <si>
    <t>3.     PATRIMONIO (Ver anexo)</t>
  </si>
  <si>
    <t>3.1   APORTE DE PROPIETARIOS</t>
  </si>
  <si>
    <t>3.1.1 CAPITAL</t>
  </si>
  <si>
    <t>Capital Integrado</t>
  </si>
  <si>
    <t>Capital Suscripto</t>
  </si>
  <si>
    <t>Saldos accionistas/socios Aportes pend. Integrac.</t>
  </si>
  <si>
    <t>3.1.2 Aportes y Compromisos a Capitalizar</t>
  </si>
  <si>
    <t>Capital Integrado en tramite de ampliacion</t>
  </si>
  <si>
    <t>Capital Suscripto en tramite de ampliacion</t>
  </si>
  <si>
    <t>Primas por emision</t>
  </si>
  <si>
    <t>3.2  AJUSTES AL PATRIMONIO</t>
  </si>
  <si>
    <t>Revaluaciones Fiscales</t>
  </si>
  <si>
    <t>Revaluaciones Voluntarias</t>
  </si>
  <si>
    <t>3.3  GANANCIAS RETENIDAS</t>
  </si>
  <si>
    <t>3.3.1 Reservas</t>
  </si>
  <si>
    <t>Legales</t>
  </si>
  <si>
    <t>Estatutarias</t>
  </si>
  <si>
    <t>Voluntarias afectadas</t>
  </si>
  <si>
    <t>Voluntarias libres</t>
  </si>
  <si>
    <t>3.3.2 Resultados Acumulados</t>
  </si>
  <si>
    <t>Resultados ejercicios anteriores</t>
  </si>
  <si>
    <t>Resultados del ejercicio</t>
  </si>
  <si>
    <t>(menos) Dist. anticipada/ Dividendos</t>
  </si>
  <si>
    <t>CUENTAS  DE ORDEN Y CONTINGENCIAS</t>
  </si>
  <si>
    <t>TOTAL</t>
  </si>
  <si>
    <t>ESTADO DE RESULTADOS:</t>
  </si>
  <si>
    <t>PAGINA :  05</t>
  </si>
  <si>
    <t>Tipo de cambio utilizado al cierre del ejercicio:</t>
  </si>
  <si>
    <t>4.     ESTADO DE RESULTADOS</t>
  </si>
  <si>
    <t>4.1   INGRESOS OPERATIVOS</t>
  </si>
  <si>
    <t>4.1.1 Locales</t>
  </si>
  <si>
    <t>Ventas Plaza Contado</t>
  </si>
  <si>
    <t>Ventas Plaza Crèdito</t>
  </si>
  <si>
    <t>4.1.2 Del Exterior</t>
  </si>
  <si>
    <t>Exportaciones</t>
  </si>
  <si>
    <t>4.1.3 Descuentos, Bonificaciones, Impuestos al Consumo, etc.</t>
  </si>
  <si>
    <t xml:space="preserve">    Total Ingresos Operativos Netos</t>
  </si>
  <si>
    <t>4.2   COSTOS DE LOS BIENES VENDIDOS O</t>
  </si>
  <si>
    <t xml:space="preserve">        SERVICIOS PRESTADOS</t>
  </si>
  <si>
    <t>RESULTADO BRUTO</t>
  </si>
  <si>
    <t>4.3    GASTOS DE ADMINISTRACION Y VENTAS</t>
  </si>
  <si>
    <t>Gastos de Administraciòn y Ventas</t>
  </si>
  <si>
    <t>Otras Amortizaciones</t>
  </si>
  <si>
    <t xml:space="preserve">    Total Gastos de Administraciòn y Ventas</t>
  </si>
  <si>
    <t>4.4    RESULTADOS DIVERSOS</t>
  </si>
  <si>
    <t>Otros gastos</t>
  </si>
  <si>
    <t>Otros ingresos</t>
  </si>
  <si>
    <t xml:space="preserve">    Total Resultados Diversos</t>
  </si>
  <si>
    <t>RESULTADO OPERATIVO</t>
  </si>
  <si>
    <t>4.5    RESULTADOS FINANCIEROS</t>
  </si>
  <si>
    <t>Intereses Perdidos</t>
  </si>
  <si>
    <t>Intereses Ganados</t>
  </si>
  <si>
    <t>Gastos Financieros</t>
  </si>
  <si>
    <t>Otros Ingresos Financieros</t>
  </si>
  <si>
    <t>Diferencia de cambio perdidas</t>
  </si>
  <si>
    <t>Diferencia de cambio ganadas</t>
  </si>
  <si>
    <t>Resultado Desvalorizaciòn Monetaria</t>
  </si>
  <si>
    <t xml:space="preserve">    Total Resultados Financieros</t>
  </si>
  <si>
    <t>TOTAL RESULTADOS ORDINARIOS</t>
  </si>
  <si>
    <t>4.6    RESULTADOS EXTRAORDINARIOS</t>
  </si>
  <si>
    <t>4.7     AJUSTES A RESULTADOS DE EJERCICIOS ANTERIORES</t>
  </si>
  <si>
    <t>4.8     IMPUESTO A LA RENTA</t>
  </si>
  <si>
    <t>4.9</t>
  </si>
  <si>
    <t>RESULTADO NETO</t>
  </si>
  <si>
    <t>RUC</t>
  </si>
  <si>
    <t>Ejercicio</t>
  </si>
  <si>
    <t>PAGINA :  09</t>
  </si>
  <si>
    <t xml:space="preserve">                VALORES   DE   ORIGEN   Y    REVALUACIONES</t>
  </si>
  <si>
    <t>A  M  O  R  T  I  Z  A  C  I  O  N  E  S</t>
  </si>
  <si>
    <t>Valores</t>
  </si>
  <si>
    <t>Acumulados</t>
  </si>
  <si>
    <t>Ajustes</t>
  </si>
  <si>
    <t>Bajas</t>
  </si>
  <si>
    <t xml:space="preserve">         Del ejercicio</t>
  </si>
  <si>
    <t>Acumuladas</t>
  </si>
  <si>
    <t>Inicio</t>
  </si>
  <si>
    <t>Aumentos</t>
  </si>
  <si>
    <t>Disminuciones</t>
  </si>
  <si>
    <t>Revaluaciones</t>
  </si>
  <si>
    <t>Cierre</t>
  </si>
  <si>
    <t>Tasa</t>
  </si>
  <si>
    <t>Importe</t>
  </si>
  <si>
    <t>Netos</t>
  </si>
  <si>
    <t>RUBROS</t>
  </si>
  <si>
    <t xml:space="preserve"> (1)</t>
  </si>
  <si>
    <t xml:space="preserve"> (2)</t>
  </si>
  <si>
    <t xml:space="preserve"> (3)</t>
  </si>
  <si>
    <t xml:space="preserve"> (4)</t>
  </si>
  <si>
    <t xml:space="preserve"> (1+2-3+4=5)</t>
  </si>
  <si>
    <t xml:space="preserve"> (6)</t>
  </si>
  <si>
    <t xml:space="preserve"> (7)</t>
  </si>
  <si>
    <t xml:space="preserve"> (8)</t>
  </si>
  <si>
    <t xml:space="preserve"> (9)</t>
  </si>
  <si>
    <t xml:space="preserve"> (6+7-8+9=10)</t>
  </si>
  <si>
    <t xml:space="preserve"> (5-10=11)</t>
  </si>
  <si>
    <t xml:space="preserve">  BIENES DE USO</t>
  </si>
  <si>
    <t xml:space="preserve">    Inmuebles (Tierras)</t>
  </si>
  <si>
    <t xml:space="preserve">    Inmuebles (Mejoras)</t>
  </si>
  <si>
    <t xml:space="preserve">    Muebles y Utiles</t>
  </si>
  <si>
    <t xml:space="preserve">    Equipos de Transporte</t>
  </si>
  <si>
    <t xml:space="preserve">    Màquinas y Equipos</t>
  </si>
  <si>
    <t xml:space="preserve">    Semovientes</t>
  </si>
  <si>
    <t xml:space="preserve">    Bienes Arrendados</t>
  </si>
  <si>
    <t xml:space="preserve">    Instalaciones</t>
  </si>
  <si>
    <t xml:space="preserve">    Equipos Computaciòn</t>
  </si>
  <si>
    <t xml:space="preserve">    Otros</t>
  </si>
  <si>
    <t>Sub total</t>
  </si>
  <si>
    <t xml:space="preserve">  INTANGIBLES</t>
  </si>
  <si>
    <t xml:space="preserve">    Patentes, Marcas, Licencias</t>
  </si>
  <si>
    <t xml:space="preserve">    Llaves</t>
  </si>
  <si>
    <t xml:space="preserve">    Gastos Preoperativos</t>
  </si>
  <si>
    <t xml:space="preserve">    Gastos Investigaciòn</t>
  </si>
  <si>
    <t xml:space="preserve">  INVERSIONES EN INMUEBLES</t>
  </si>
  <si>
    <t xml:space="preserve">  DEL PAIS</t>
  </si>
  <si>
    <t xml:space="preserve">    Tierras</t>
  </si>
  <si>
    <t xml:space="preserve">    Mejoras</t>
  </si>
  <si>
    <t xml:space="preserve">  DEL EXTERIOR</t>
  </si>
  <si>
    <t xml:space="preserve">T O T A L </t>
  </si>
  <si>
    <t xml:space="preserve">            INMUEBLES.   Ubicaciòn</t>
  </si>
  <si>
    <t>AREA TOTAL</t>
  </si>
  <si>
    <t>AREA EDIF.</t>
  </si>
  <si>
    <t>PADRON</t>
  </si>
  <si>
    <t xml:space="preserve"> S/DUEÑO</t>
  </si>
  <si>
    <t xml:space="preserve"> TASACION</t>
  </si>
  <si>
    <t>CONTABLE</t>
  </si>
  <si>
    <t>FISCAL</t>
  </si>
  <si>
    <t>SEGURO TIPO</t>
  </si>
  <si>
    <t>SEGURO IMP.</t>
  </si>
  <si>
    <t>GRAVADO</t>
  </si>
  <si>
    <t>SIGUE PAG 10</t>
  </si>
  <si>
    <t>APORTES Y</t>
  </si>
  <si>
    <t>AJUSTES</t>
  </si>
  <si>
    <t>RESULTAD.</t>
  </si>
  <si>
    <t>PATRIMONIO</t>
  </si>
  <si>
    <t>ESTADO DE EVOLUCION DEL PATRIMONIO</t>
  </si>
  <si>
    <t>CAPITAL</t>
  </si>
  <si>
    <t>COMPROM.</t>
  </si>
  <si>
    <t>AL</t>
  </si>
  <si>
    <t>RESERVAS</t>
  </si>
  <si>
    <t>ACUMULAD.</t>
  </si>
  <si>
    <t>A CAPITAL.</t>
  </si>
  <si>
    <t>1.-</t>
  </si>
  <si>
    <t>SALDOS INICIALES</t>
  </si>
  <si>
    <t>Aportes de Propietarios</t>
  </si>
  <si>
    <t>Acciones en Circulaciòn</t>
  </si>
  <si>
    <t>Acciones a distribuir</t>
  </si>
  <si>
    <t>Acciones Suscriptas</t>
  </si>
  <si>
    <t>Aportes de Capital en Tràmite</t>
  </si>
  <si>
    <t>Compromisos de Suscripciòn</t>
  </si>
  <si>
    <t>Primas de Emisiòn</t>
  </si>
  <si>
    <t>Ganacias Retenidas</t>
  </si>
  <si>
    <t>Reserva Legal</t>
  </si>
  <si>
    <t>Reservas a Capitalizar</t>
  </si>
  <si>
    <t>Reservas Afectadas</t>
  </si>
  <si>
    <t>Reservas Libres</t>
  </si>
  <si>
    <t>Resultados no Asignados</t>
  </si>
  <si>
    <t>Reexpresiones Contables</t>
  </si>
  <si>
    <t>Sub-total</t>
  </si>
  <si>
    <t>2.-</t>
  </si>
  <si>
    <t>MODIFICACIONES AL SALDO INICIAL</t>
  </si>
  <si>
    <t>3.-</t>
  </si>
  <si>
    <t>SALDOS INICIALES MODIFICADOS (1+2)</t>
  </si>
  <si>
    <t>4.-</t>
  </si>
  <si>
    <t>AUMENTOS DEL APORTE PROPIETARIOS</t>
  </si>
  <si>
    <t>Deudores por suscripciòn</t>
  </si>
  <si>
    <t>Capitalizaciones</t>
  </si>
  <si>
    <t>5.-</t>
  </si>
  <si>
    <t>DISTRIBUCION DE UTILIDADES</t>
  </si>
  <si>
    <t>Dividendos</t>
  </si>
  <si>
    <t>Acciones</t>
  </si>
  <si>
    <t>Efectivo</t>
  </si>
  <si>
    <t>Otras Reservas</t>
  </si>
  <si>
    <t>Dietas y otros conceptos</t>
  </si>
  <si>
    <t>6.-</t>
  </si>
  <si>
    <t>DISTRIBUCIÓN DE UTILID. ANTICIPADAS</t>
  </si>
  <si>
    <t>7.-</t>
  </si>
  <si>
    <t>REEXPRESIONES CONTABLES</t>
  </si>
  <si>
    <t>8.-</t>
  </si>
  <si>
    <t>RESULTADOS DEL EJERCICIO</t>
  </si>
  <si>
    <t>9.-</t>
  </si>
  <si>
    <t>...................................................................</t>
  </si>
  <si>
    <t>Sub-total               (Suma 4 a 9)</t>
  </si>
  <si>
    <t>10.-</t>
  </si>
  <si>
    <t>SALDOS FINALES</t>
  </si>
  <si>
    <t>ESTADO DE ORIGEN Y APLICACIÓN DE FONDOS</t>
  </si>
  <si>
    <t>A) DEFINICION DE FONDOS = CAPITAL DE TRABAJO</t>
  </si>
  <si>
    <t>CAPITAL DE TRABAJO AL INICIO DEL PERIODO</t>
  </si>
  <si>
    <t>ORIGEN DE FONDOS</t>
  </si>
  <si>
    <t>RESULTADO DEL EJERCICIO (4.9)</t>
  </si>
  <si>
    <t xml:space="preserve"> Partidas que no representan egresos de fondos</t>
  </si>
  <si>
    <t>Amortizaciones</t>
  </si>
  <si>
    <t xml:space="preserve"> o</t>
  </si>
  <si>
    <t>Creaciòn de previsiones no corrientes</t>
  </si>
  <si>
    <t>Otras</t>
  </si>
  <si>
    <t>Menos:</t>
  </si>
  <si>
    <t>Mas    :</t>
  </si>
  <si>
    <t xml:space="preserve"> Partidas que no representan ingresos de fondos</t>
  </si>
  <si>
    <t>Utilizaciòn de previsiones no corrientes</t>
  </si>
  <si>
    <t>Ganancas por venta de Bienes de uso</t>
  </si>
  <si>
    <t>Pèrdidas por venta de Bienes de uso</t>
  </si>
  <si>
    <t>Ingresos por venta de Bienes de uso</t>
  </si>
  <si>
    <t>Aumentos de Pasivos no corrientes</t>
  </si>
  <si>
    <t>Aportes de Capital</t>
  </si>
  <si>
    <t>Disminuciòn de otros Activos no corrientes</t>
  </si>
  <si>
    <t>Otros</t>
  </si>
  <si>
    <t>TOTAL DE ORIGEN</t>
  </si>
  <si>
    <t>APLICACIÓN DE FONDOS</t>
  </si>
  <si>
    <t>Dividendos en efectivo</t>
  </si>
  <si>
    <t>Aumento de Bienes de uso.</t>
  </si>
  <si>
    <t>Aumento de otros activos no corrientes</t>
  </si>
  <si>
    <t>Reducciòn de pasivos no corrientes</t>
  </si>
  <si>
    <t>AUMENTO / DISMINUCION DEL CAPITAL DE TRABAJO</t>
  </si>
  <si>
    <t>CAPITAL DE TRABAJO AL FINAL DEL PERIODO</t>
  </si>
  <si>
    <t xml:space="preserve"> TOTAL DE APLICACIÓN</t>
  </si>
  <si>
    <t xml:space="preserve">Periòdo desde :  el     </t>
  </si>
  <si>
    <t xml:space="preserve">FECHA BALANCE:  </t>
  </si>
  <si>
    <t xml:space="preserve">FECHA BALANCE:   </t>
  </si>
  <si>
    <t>Fondo revaluación Activo Fijo</t>
  </si>
  <si>
    <t>TOTAL PATRIMONIO</t>
  </si>
  <si>
    <t>TOTAL PASIVO Y PATRIMONIO</t>
  </si>
  <si>
    <t>CONTROL =0</t>
  </si>
  <si>
    <t>Descuentos obtenidos</t>
  </si>
  <si>
    <t>Montevideo, 2/8/98</t>
  </si>
  <si>
    <t>ADVERTENCIA:</t>
  </si>
  <si>
    <t>Contadores y Economistas del Uruguay.</t>
  </si>
  <si>
    <t xml:space="preserve">  Es una herramienta que pretende colaborar en la elaboración de los Estados Contables por parte</t>
  </si>
  <si>
    <t>de los colegas. Como toda herramienta debe ser utilizada adecuadamente, y no es un fin en sí misma.</t>
  </si>
  <si>
    <t xml:space="preserve">  Nos permite tener mas tiempo para analizar las cosas que realmente son importantes y evitar los </t>
  </si>
  <si>
    <t>tediosos controles del pasaje.</t>
  </si>
  <si>
    <t xml:space="preserve">  Esta planilla ha sido elaborada y es distribuidad para uso exclusivo de los socios del Colegio de</t>
  </si>
  <si>
    <t xml:space="preserve">  Es de destacar que no nos reduce la responsabilidad en la elaboración de los mismos, simplemente </t>
  </si>
  <si>
    <t>nos permite centrarnos en lo medular,que es la información en ellos contenida</t>
  </si>
  <si>
    <t xml:space="preserve">  Esta es la version 1.1 que aún se halla en desarrollo, dado que no se han terminado de concretar los</t>
  </si>
  <si>
    <t>minimo nivel de conocimiento de planillas Exel y por supuesto el tener una licencia para el Software.</t>
  </si>
  <si>
    <t xml:space="preserve">  Al imprimirla sugerimos hacerlo en forma de libro, con lo cual se ahorra el trabajo de imprimir planilla</t>
  </si>
  <si>
    <t>a planilla, teniendo en cuenta que la útlima que es un modelo de Pronunciamiento No. 7 debe ser</t>
  </si>
  <si>
    <t>hecha en hoja membretada.</t>
  </si>
  <si>
    <t xml:space="preserve">  El autor no asume ninguna responsabilidad por su uso,  y se requiere para su utilización un</t>
  </si>
  <si>
    <t xml:space="preserve">  </t>
  </si>
  <si>
    <t>controles entre las diferentes planillas del libro, pero ante la insistencia de los colegas de Durazno, la</t>
  </si>
  <si>
    <t>libramos al uso en su estado actual.</t>
  </si>
  <si>
    <t>Atentamente</t>
  </si>
  <si>
    <t>Antonio Deus Guardia</t>
  </si>
  <si>
    <t>31.12.2000</t>
  </si>
  <si>
    <t>SOCIEDAD DE HECHO</t>
  </si>
  <si>
    <t>CANELONES</t>
  </si>
  <si>
    <t>SOCIO</t>
  </si>
  <si>
    <t>SIN VENCIMIENTO</t>
  </si>
  <si>
    <t>Accionistas</t>
  </si>
  <si>
    <t>REMADORES 2002</t>
  </si>
  <si>
    <t>21 111111 0099</t>
  </si>
  <si>
    <t>REMATES Y TASACIONES</t>
  </si>
  <si>
    <t>555 5555</t>
  </si>
  <si>
    <t>UNOUNO</t>
  </si>
  <si>
    <t>DOSDOS</t>
  </si>
  <si>
    <t>1.1.2000</t>
  </si>
</sst>
</file>

<file path=xl/styles.xml><?xml version="1.0" encoding="utf-8"?>
<styleSheet xmlns="http://schemas.openxmlformats.org/spreadsheetml/2006/main">
  <numFmts count="5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U$&quot;\ #,##0_);\(&quot;NU$&quot;\ #,##0\)"/>
    <numFmt numFmtId="181" formatCode="&quot;NU$&quot;\ #,##0_);[Red]\(&quot;NU$&quot;\ #,##0\)"/>
    <numFmt numFmtId="182" formatCode="&quot;NU$&quot;\ #,##0.00_);\(&quot;NU$&quot;\ #,##0.00\)"/>
    <numFmt numFmtId="183" formatCode="&quot;NU$&quot;\ #,##0.00_);[Red]\(&quot;NU$&quot;\ #,##0.00\)"/>
    <numFmt numFmtId="184" formatCode="_(&quot;NU$&quot;\ * #,##0_);_(&quot;NU$&quot;\ * \(#,##0\);_(&quot;NU$&quot;\ * &quot;-&quot;_);_(@_)"/>
    <numFmt numFmtId="185" formatCode="_(&quot;NU$&quot;\ * #,##0.00_);_(&quot;NU$&quot;\ * \(#,##0.00\);_(&quot;NU$&quot;\ 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&quot;$&quot;\ #,##0.0_);\(&quot;$&quot;\ #,##0.0\)"/>
    <numFmt numFmtId="207" formatCode="[$$-2C0A]#,##0_);\([$$-2C0A]#,##0\)"/>
    <numFmt numFmtId="208" formatCode="mmmm\ d\,\ yyyy"/>
    <numFmt numFmtId="209" formatCode="0.00000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207" fontId="0" fillId="0" borderId="2" xfId="0" applyNumberFormat="1" applyFont="1" applyBorder="1" applyAlignment="1">
      <alignment/>
    </xf>
    <xf numFmtId="207" fontId="0" fillId="0" borderId="3" xfId="0" applyNumberFormat="1" applyFont="1" applyBorder="1" applyAlignment="1">
      <alignment/>
    </xf>
    <xf numFmtId="207" fontId="0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 horizontal="left"/>
    </xf>
    <xf numFmtId="14" fontId="0" fillId="0" borderId="11" xfId="0" applyNumberFormat="1" applyBorder="1" applyAlignment="1">
      <alignment/>
    </xf>
    <xf numFmtId="39" fontId="4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37" fontId="0" fillId="0" borderId="22" xfId="0" applyNumberFormat="1" applyBorder="1" applyAlignment="1">
      <alignment/>
    </xf>
    <xf numFmtId="37" fontId="0" fillId="0" borderId="0" xfId="0" applyNumberFormat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37" fontId="4" fillId="0" borderId="27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37" fontId="4" fillId="0" borderId="29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31" xfId="0" applyNumberFormat="1" applyFont="1" applyBorder="1" applyAlignment="1">
      <alignment/>
    </xf>
    <xf numFmtId="37" fontId="4" fillId="0" borderId="32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7" xfId="0" applyNumberFormat="1" applyBorder="1" applyAlignment="1">
      <alignment/>
    </xf>
    <xf numFmtId="37" fontId="0" fillId="0" borderId="22" xfId="0" applyNumberForma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7" fontId="1" fillId="0" borderId="22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28" xfId="0" applyNumberFormat="1" applyFont="1" applyBorder="1" applyAlignment="1" applyProtection="1">
      <alignment/>
      <protection locked="0"/>
    </xf>
    <xf numFmtId="37" fontId="4" fillId="0" borderId="33" xfId="0" applyNumberFormat="1" applyFont="1" applyBorder="1" applyAlignment="1" applyProtection="1">
      <alignment/>
      <protection locked="0"/>
    </xf>
    <xf numFmtId="37" fontId="4" fillId="0" borderId="34" xfId="0" applyNumberFormat="1" applyFont="1" applyBorder="1" applyAlignment="1" applyProtection="1">
      <alignment/>
      <protection locked="0"/>
    </xf>
    <xf numFmtId="37" fontId="4" fillId="0" borderId="14" xfId="0" applyNumberFormat="1" applyFont="1" applyBorder="1" applyAlignment="1" applyProtection="1">
      <alignment/>
      <protection locked="0"/>
    </xf>
    <xf numFmtId="3" fontId="1" fillId="0" borderId="31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14" fontId="6" fillId="0" borderId="7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00" fontId="0" fillId="0" borderId="15" xfId="0" applyNumberFormat="1" applyBorder="1" applyAlignment="1" applyProtection="1">
      <alignment/>
      <protection locked="0"/>
    </xf>
    <xf numFmtId="3" fontId="1" fillId="0" borderId="23" xfId="0" applyNumberFormat="1" applyFont="1" applyBorder="1" applyAlignment="1" applyProtection="1">
      <alignment horizontal="center"/>
      <protection locked="0"/>
    </xf>
    <xf numFmtId="207" fontId="0" fillId="0" borderId="13" xfId="0" applyNumberFormat="1" applyFont="1" applyBorder="1" applyAlignment="1" applyProtection="1">
      <alignment/>
      <protection locked="0"/>
    </xf>
    <xf numFmtId="207" fontId="0" fillId="0" borderId="14" xfId="0" applyNumberFormat="1" applyFont="1" applyBorder="1" applyAlignment="1" applyProtection="1">
      <alignment/>
      <protection locked="0"/>
    </xf>
    <xf numFmtId="207" fontId="0" fillId="0" borderId="12" xfId="0" applyNumberFormat="1" applyFont="1" applyBorder="1" applyAlignment="1" applyProtection="1">
      <alignment horizontal="center"/>
      <protection locked="0"/>
    </xf>
    <xf numFmtId="207" fontId="0" fillId="0" borderId="7" xfId="0" applyNumberFormat="1" applyFont="1" applyBorder="1" applyAlignment="1" applyProtection="1">
      <alignment/>
      <protection locked="0"/>
    </xf>
    <xf numFmtId="207" fontId="0" fillId="0" borderId="8" xfId="0" applyNumberFormat="1" applyFont="1" applyBorder="1" applyAlignment="1" applyProtection="1">
      <alignment/>
      <protection locked="0"/>
    </xf>
    <xf numFmtId="207" fontId="0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37" fontId="0" fillId="0" borderId="22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 horizontal="center"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>
      <alignment/>
    </xf>
    <xf numFmtId="0" fontId="8" fillId="0" borderId="2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0" borderId="0" xfId="0" applyFont="1" applyAlignment="1">
      <alignment horizontal="center"/>
    </xf>
    <xf numFmtId="37" fontId="10" fillId="0" borderId="22" xfId="0" applyNumberFormat="1" applyFont="1" applyBorder="1" applyAlignment="1" applyProtection="1">
      <alignment/>
      <protection locked="0"/>
    </xf>
    <xf numFmtId="200" fontId="10" fillId="0" borderId="22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>
      <alignment/>
    </xf>
    <xf numFmtId="200" fontId="10" fillId="0" borderId="22" xfId="0" applyNumberFormat="1" applyFont="1" applyBorder="1" applyAlignment="1">
      <alignment/>
    </xf>
    <xf numFmtId="37" fontId="10" fillId="0" borderId="0" xfId="0" applyNumberFormat="1" applyFont="1" applyAlignment="1" applyProtection="1">
      <alignment/>
      <protection locked="0"/>
    </xf>
    <xf numFmtId="200" fontId="10" fillId="0" borderId="0" xfId="0" applyNumberFormat="1" applyFont="1" applyAlignment="1" applyProtection="1">
      <alignment/>
      <protection locked="0"/>
    </xf>
    <xf numFmtId="200" fontId="10" fillId="0" borderId="0" xfId="0" applyNumberFormat="1" applyFont="1" applyAlignment="1">
      <alignment/>
    </xf>
    <xf numFmtId="0" fontId="10" fillId="0" borderId="22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2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200" fontId="11" fillId="0" borderId="0" xfId="0" applyNumberFormat="1" applyFont="1" applyAlignment="1">
      <alignment horizontal="center"/>
    </xf>
    <xf numFmtId="200" fontId="11" fillId="0" borderId="22" xfId="0" applyNumberFormat="1" applyFont="1" applyBorder="1" applyAlignment="1">
      <alignment horizontal="center"/>
    </xf>
    <xf numFmtId="0" fontId="10" fillId="0" borderId="37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00" fontId="10" fillId="0" borderId="22" xfId="0" applyNumberFormat="1" applyFont="1" applyBorder="1" applyAlignment="1" applyProtection="1">
      <alignment/>
      <protection/>
    </xf>
    <xf numFmtId="200" fontId="10" fillId="0" borderId="0" xfId="0" applyNumberFormat="1" applyFont="1" applyAlignment="1" applyProtection="1">
      <alignment/>
      <protection/>
    </xf>
    <xf numFmtId="200" fontId="11" fillId="0" borderId="0" xfId="0" applyNumberFormat="1" applyFont="1" applyAlignment="1" applyProtection="1">
      <alignment horizontal="center"/>
      <protection/>
    </xf>
    <xf numFmtId="207" fontId="8" fillId="0" borderId="0" xfId="0" applyNumberFormat="1" applyFont="1" applyAlignment="1">
      <alignment/>
    </xf>
    <xf numFmtId="207" fontId="9" fillId="0" borderId="0" xfId="0" applyNumberFormat="1" applyFont="1" applyAlignment="1">
      <alignment horizontal="right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22" xfId="0" applyFont="1" applyBorder="1" applyAlignment="1">
      <alignment/>
    </xf>
    <xf numFmtId="207" fontId="8" fillId="0" borderId="22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207" fontId="8" fillId="0" borderId="22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>
      <alignment horizontal="center"/>
    </xf>
    <xf numFmtId="207" fontId="8" fillId="4" borderId="0" xfId="0" applyNumberFormat="1" applyFont="1" applyFill="1" applyAlignment="1">
      <alignment/>
    </xf>
    <xf numFmtId="207" fontId="9" fillId="0" borderId="0" xfId="0" applyNumberFormat="1" applyFont="1" applyAlignment="1">
      <alignment horizontal="center"/>
    </xf>
    <xf numFmtId="0" fontId="8" fillId="0" borderId="37" xfId="0" applyFont="1" applyBorder="1" applyAlignment="1">
      <alignment/>
    </xf>
    <xf numFmtId="207" fontId="8" fillId="0" borderId="0" xfId="0" applyNumberFormat="1" applyFont="1" applyAlignment="1" applyProtection="1">
      <alignment/>
      <protection locked="0"/>
    </xf>
    <xf numFmtId="207" fontId="8" fillId="0" borderId="0" xfId="0" applyNumberFormat="1" applyFont="1" applyBorder="1" applyAlignment="1" applyProtection="1">
      <alignment/>
      <protection locked="0"/>
    </xf>
    <xf numFmtId="207" fontId="8" fillId="0" borderId="22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0" xfId="0" applyFont="1" applyBorder="1" applyAlignment="1">
      <alignment/>
    </xf>
    <xf numFmtId="14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23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5" xfId="0" applyFont="1" applyBorder="1" applyAlignment="1" quotePrefix="1">
      <alignment horizontal="center"/>
    </xf>
    <xf numFmtId="0" fontId="12" fillId="0" borderId="7" xfId="0" applyFont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2" fillId="0" borderId="6" xfId="0" applyFont="1" applyBorder="1" applyAlignment="1" quotePrefix="1">
      <alignment horizontal="center"/>
    </xf>
    <xf numFmtId="0" fontId="13" fillId="0" borderId="23" xfId="0" applyFont="1" applyBorder="1" applyAlignment="1">
      <alignment/>
    </xf>
    <xf numFmtId="37" fontId="12" fillId="0" borderId="1" xfId="0" applyNumberFormat="1" applyFont="1" applyBorder="1" applyAlignment="1" applyProtection="1">
      <alignment/>
      <protection locked="0"/>
    </xf>
    <xf numFmtId="37" fontId="12" fillId="0" borderId="38" xfId="0" applyNumberFormat="1" applyFont="1" applyBorder="1" applyAlignment="1" applyProtection="1">
      <alignment/>
      <protection locked="0"/>
    </xf>
    <xf numFmtId="37" fontId="12" fillId="0" borderId="2" xfId="0" applyNumberFormat="1" applyFont="1" applyBorder="1" applyAlignment="1" applyProtection="1">
      <alignment/>
      <protection locked="0"/>
    </xf>
    <xf numFmtId="37" fontId="12" fillId="0" borderId="2" xfId="0" applyNumberFormat="1" applyFont="1" applyBorder="1" applyAlignment="1">
      <alignment/>
    </xf>
    <xf numFmtId="9" fontId="12" fillId="0" borderId="2" xfId="0" applyNumberFormat="1" applyFont="1" applyBorder="1" applyAlignment="1" applyProtection="1">
      <alignment/>
      <protection locked="0"/>
    </xf>
    <xf numFmtId="37" fontId="12" fillId="0" borderId="38" xfId="0" applyNumberFormat="1" applyFont="1" applyBorder="1" applyAlignment="1">
      <alignment/>
    </xf>
    <xf numFmtId="37" fontId="12" fillId="0" borderId="3" xfId="0" applyNumberFormat="1" applyFont="1" applyBorder="1" applyAlignment="1">
      <alignment/>
    </xf>
    <xf numFmtId="39" fontId="12" fillId="0" borderId="0" xfId="0" applyNumberFormat="1" applyFont="1" applyAlignment="1">
      <alignment/>
    </xf>
    <xf numFmtId="37" fontId="12" fillId="0" borderId="12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 locked="0"/>
    </xf>
    <xf numFmtId="37" fontId="12" fillId="0" borderId="13" xfId="0" applyNumberFormat="1" applyFont="1" applyBorder="1" applyAlignment="1" applyProtection="1">
      <alignment/>
      <protection locked="0"/>
    </xf>
    <xf numFmtId="37" fontId="12" fillId="0" borderId="13" xfId="0" applyNumberFormat="1" applyFont="1" applyBorder="1" applyAlignment="1">
      <alignment/>
    </xf>
    <xf numFmtId="9" fontId="12" fillId="0" borderId="1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>
      <alignment/>
    </xf>
    <xf numFmtId="37" fontId="12" fillId="0" borderId="14" xfId="0" applyNumberFormat="1" applyFont="1" applyBorder="1" applyAlignment="1">
      <alignment/>
    </xf>
    <xf numFmtId="37" fontId="12" fillId="0" borderId="4" xfId="0" applyNumberFormat="1" applyFont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/>
      <protection locked="0"/>
    </xf>
    <xf numFmtId="9" fontId="12" fillId="0" borderId="0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 locked="0"/>
    </xf>
    <xf numFmtId="9" fontId="12" fillId="0" borderId="22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 locked="0"/>
    </xf>
    <xf numFmtId="0" fontId="12" fillId="0" borderId="24" xfId="0" applyFont="1" applyBorder="1" applyAlignment="1">
      <alignment horizontal="right"/>
    </xf>
    <xf numFmtId="37" fontId="12" fillId="0" borderId="12" xfId="0" applyNumberFormat="1" applyFont="1" applyBorder="1" applyAlignment="1">
      <alignment/>
    </xf>
    <xf numFmtId="9" fontId="12" fillId="0" borderId="12" xfId="0" applyNumberFormat="1" applyFont="1" applyBorder="1" applyAlignment="1">
      <alignment/>
    </xf>
    <xf numFmtId="37" fontId="12" fillId="0" borderId="4" xfId="0" applyNumberFormat="1" applyFont="1" applyBorder="1" applyAlignment="1">
      <alignment/>
    </xf>
    <xf numFmtId="37" fontId="12" fillId="0" borderId="39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7" fontId="12" fillId="0" borderId="5" xfId="0" applyNumberFormat="1" applyFont="1" applyBorder="1" applyAlignment="1">
      <alignment/>
    </xf>
    <xf numFmtId="0" fontId="13" fillId="0" borderId="24" xfId="0" applyFont="1" applyBorder="1" applyAlignment="1">
      <alignment/>
    </xf>
    <xf numFmtId="9" fontId="12" fillId="0" borderId="14" xfId="0" applyNumberFormat="1" applyFont="1" applyBorder="1" applyAlignment="1">
      <alignment/>
    </xf>
    <xf numFmtId="9" fontId="12" fillId="0" borderId="13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37" fontId="12" fillId="0" borderId="42" xfId="0" applyNumberFormat="1" applyFont="1" applyBorder="1" applyAlignment="1">
      <alignment/>
    </xf>
    <xf numFmtId="37" fontId="12" fillId="0" borderId="7" xfId="0" applyNumberFormat="1" applyFont="1" applyBorder="1" applyAlignment="1">
      <alignment/>
    </xf>
    <xf numFmtId="9" fontId="12" fillId="0" borderId="7" xfId="0" applyNumberFormat="1" applyFont="1" applyBorder="1" applyAlignment="1">
      <alignment/>
    </xf>
    <xf numFmtId="37" fontId="12" fillId="0" borderId="8" xfId="0" applyNumberFormat="1" applyFont="1" applyBorder="1" applyAlignment="1">
      <alignment/>
    </xf>
    <xf numFmtId="0" fontId="13" fillId="0" borderId="21" xfId="0" applyFont="1" applyBorder="1" applyAlignment="1">
      <alignment horizontal="right"/>
    </xf>
    <xf numFmtId="37" fontId="12" fillId="0" borderId="9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3" fillId="0" borderId="11" xfId="0" applyNumberFormat="1" applyFont="1" applyBorder="1" applyAlignment="1">
      <alignment/>
    </xf>
    <xf numFmtId="37" fontId="13" fillId="0" borderId="21" xfId="0" applyNumberFormat="1" applyFont="1" applyBorder="1" applyAlignment="1">
      <alignment horizontal="center"/>
    </xf>
    <xf numFmtId="37" fontId="13" fillId="0" borderId="21" xfId="0" applyNumberFormat="1" applyFont="1" applyBorder="1" applyAlignment="1">
      <alignment/>
    </xf>
    <xf numFmtId="37" fontId="13" fillId="0" borderId="11" xfId="0" applyNumberFormat="1" applyFont="1" applyBorder="1" applyAlignment="1">
      <alignment horizontal="center"/>
    </xf>
    <xf numFmtId="39" fontId="13" fillId="0" borderId="9" xfId="0" applyNumberFormat="1" applyFont="1" applyBorder="1" applyAlignment="1">
      <alignment horizontal="center"/>
    </xf>
    <xf numFmtId="39" fontId="12" fillId="0" borderId="0" xfId="0" applyNumberFormat="1" applyFont="1" applyAlignment="1">
      <alignment horizontal="right"/>
    </xf>
    <xf numFmtId="0" fontId="12" fillId="0" borderId="19" xfId="0" applyFont="1" applyBorder="1" applyAlignment="1">
      <alignment/>
    </xf>
    <xf numFmtId="37" fontId="12" fillId="0" borderId="16" xfId="0" applyNumberFormat="1" applyFont="1" applyBorder="1" applyAlignment="1">
      <alignment/>
    </xf>
    <xf numFmtId="37" fontId="12" fillId="0" borderId="43" xfId="0" applyNumberFormat="1" applyFont="1" applyBorder="1" applyAlignment="1">
      <alignment/>
    </xf>
    <xf numFmtId="39" fontId="12" fillId="0" borderId="19" xfId="0" applyNumberFormat="1" applyFont="1" applyBorder="1" applyAlignment="1">
      <alignment/>
    </xf>
    <xf numFmtId="0" fontId="12" fillId="0" borderId="6" xfId="0" applyFont="1" applyBorder="1" applyAlignment="1">
      <alignment/>
    </xf>
    <xf numFmtId="37" fontId="12" fillId="0" borderId="25" xfId="0" applyNumberFormat="1" applyFont="1" applyBorder="1" applyAlignment="1">
      <alignment/>
    </xf>
    <xf numFmtId="39" fontId="12" fillId="0" borderId="6" xfId="0" applyNumberFormat="1" applyFont="1" applyBorder="1" applyAlignment="1">
      <alignment/>
    </xf>
    <xf numFmtId="0" fontId="13" fillId="0" borderId="0" xfId="0" applyFont="1" applyAlignment="1">
      <alignment/>
    </xf>
    <xf numFmtId="209" fontId="12" fillId="0" borderId="0" xfId="0" applyNumberFormat="1" applyFont="1" applyAlignment="1">
      <alignment/>
    </xf>
    <xf numFmtId="40" fontId="12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4" fontId="9" fillId="0" borderId="0" xfId="0" applyNumberFormat="1" applyFont="1" applyAlignment="1">
      <alignment horizontal="right"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0" borderId="0" xfId="0" applyFont="1" applyBorder="1" applyAlignment="1">
      <alignment/>
    </xf>
    <xf numFmtId="0" fontId="9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207" fontId="8" fillId="4" borderId="0" xfId="0" applyNumberFormat="1" applyFont="1" applyFill="1" applyBorder="1" applyAlignment="1">
      <alignment/>
    </xf>
    <xf numFmtId="207" fontId="8" fillId="0" borderId="0" xfId="0" applyNumberFormat="1" applyFont="1" applyBorder="1" applyAlignment="1">
      <alignment/>
    </xf>
    <xf numFmtId="14" fontId="1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showGridLines="0" zoomScale="75" zoomScaleNormal="75" workbookViewId="0" topLeftCell="A50">
      <selection activeCell="D18" sqref="D18"/>
    </sheetView>
  </sheetViews>
  <sheetFormatPr defaultColWidth="11.421875" defaultRowHeight="12.75"/>
  <cols>
    <col min="1" max="1" width="2.7109375" style="0" customWidth="1"/>
    <col min="2" max="3" width="9.140625" style="0" customWidth="1"/>
    <col min="4" max="4" width="12.7109375" style="0" customWidth="1"/>
    <col min="5" max="5" width="9.140625" style="0" customWidth="1"/>
    <col min="6" max="6" width="14.7109375" style="0" customWidth="1"/>
    <col min="7" max="7" width="9.140625" style="0" customWidth="1"/>
    <col min="8" max="8" width="10.7109375" style="0" customWidth="1"/>
    <col min="9" max="16384" width="9.140625" style="0" customWidth="1"/>
  </cols>
  <sheetData>
    <row r="2" spans="2:3" ht="12.75">
      <c r="B2" s="98"/>
      <c r="C2" s="54"/>
    </row>
    <row r="3" ht="13.5" thickBot="1"/>
    <row r="4" spans="4:8" ht="12.75">
      <c r="D4" s="12" t="s">
        <v>0</v>
      </c>
      <c r="E4" s="2"/>
      <c r="F4" s="2"/>
      <c r="G4" s="2"/>
      <c r="H4" s="3"/>
    </row>
    <row r="5" spans="4:8" ht="12.75">
      <c r="D5" s="4"/>
      <c r="E5" s="5"/>
      <c r="F5" s="54"/>
      <c r="G5" s="5"/>
      <c r="H5" s="6"/>
    </row>
    <row r="6" spans="4:8" ht="13.5" thickBot="1">
      <c r="D6" s="7"/>
      <c r="E6" s="27" t="s">
        <v>1</v>
      </c>
      <c r="F6" s="127" t="s">
        <v>345</v>
      </c>
      <c r="G6" s="8"/>
      <c r="H6" s="9"/>
    </row>
    <row r="8" ht="13.5" thickBot="1"/>
    <row r="9" spans="2:10" ht="12.75">
      <c r="B9" s="1" t="s">
        <v>2</v>
      </c>
      <c r="C9" s="2"/>
      <c r="D9" s="2"/>
      <c r="E9" s="2"/>
      <c r="F9" s="2"/>
      <c r="G9" s="2"/>
      <c r="H9" s="2"/>
      <c r="I9" s="2"/>
      <c r="J9" s="3"/>
    </row>
    <row r="10" spans="2:10" ht="12.75">
      <c r="B10" s="10" t="s">
        <v>3</v>
      </c>
      <c r="C10" s="5"/>
      <c r="D10" s="5"/>
      <c r="E10" s="5"/>
      <c r="F10" s="128" t="s">
        <v>351</v>
      </c>
      <c r="G10" s="5"/>
      <c r="H10" s="5"/>
      <c r="I10" s="5"/>
      <c r="J10" s="6"/>
    </row>
    <row r="11" spans="2:10" ht="12.75">
      <c r="B11" s="4"/>
      <c r="C11" s="5"/>
      <c r="D11" s="5"/>
      <c r="E11" s="5"/>
      <c r="F11" s="5"/>
      <c r="G11" s="5"/>
      <c r="H11" s="5"/>
      <c r="I11" s="5"/>
      <c r="J11" s="6"/>
    </row>
    <row r="12" spans="2:10" ht="12.75">
      <c r="B12" s="10" t="s">
        <v>4</v>
      </c>
      <c r="C12" s="5"/>
      <c r="D12" s="5"/>
      <c r="E12" s="129" t="s">
        <v>346</v>
      </c>
      <c r="F12" s="5"/>
      <c r="G12" s="5"/>
      <c r="H12" s="11" t="s">
        <v>5</v>
      </c>
      <c r="I12" s="117" t="s">
        <v>352</v>
      </c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10" t="s">
        <v>6</v>
      </c>
      <c r="C14" s="5"/>
      <c r="D14" s="5"/>
      <c r="E14" s="150" t="s">
        <v>353</v>
      </c>
      <c r="F14" s="130"/>
      <c r="G14" s="5"/>
      <c r="H14" s="5"/>
      <c r="I14" s="5"/>
      <c r="J14" s="6"/>
    </row>
    <row r="15" spans="2:10" ht="12.75">
      <c r="B15" s="4"/>
      <c r="C15" s="5"/>
      <c r="D15" s="5"/>
      <c r="E15" s="5"/>
      <c r="F15" s="5"/>
      <c r="G15" s="5"/>
      <c r="H15" s="5"/>
      <c r="I15" s="5"/>
      <c r="J15" s="6"/>
    </row>
    <row r="16" spans="2:10" ht="12.75">
      <c r="B16" s="10" t="s">
        <v>7</v>
      </c>
      <c r="C16" s="5"/>
      <c r="D16" s="5"/>
      <c r="E16" s="117"/>
      <c r="F16" s="5"/>
      <c r="G16" s="5"/>
      <c r="H16" s="5"/>
      <c r="I16" s="5"/>
      <c r="J16" s="6"/>
    </row>
    <row r="17" spans="2:10" ht="12.75">
      <c r="B17" s="4"/>
      <c r="C17" s="5"/>
      <c r="D17" s="5"/>
      <c r="E17" s="5"/>
      <c r="F17" s="5"/>
      <c r="G17" s="5"/>
      <c r="H17" s="5"/>
      <c r="I17" s="5"/>
      <c r="J17" s="6"/>
    </row>
    <row r="18" spans="2:10" ht="12.75">
      <c r="B18" s="10" t="s">
        <v>8</v>
      </c>
      <c r="C18" s="5"/>
      <c r="D18" s="117"/>
      <c r="E18" s="5"/>
      <c r="F18" s="5"/>
      <c r="G18" s="5"/>
      <c r="H18" s="5"/>
      <c r="I18" s="5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10" t="s">
        <v>9</v>
      </c>
      <c r="C20" s="5"/>
      <c r="D20" s="5"/>
      <c r="E20" s="117" t="s">
        <v>347</v>
      </c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10" t="s">
        <v>10</v>
      </c>
      <c r="C22" s="5"/>
      <c r="D22" s="117" t="s">
        <v>354</v>
      </c>
      <c r="E22" s="5"/>
      <c r="F22" s="11" t="s">
        <v>11</v>
      </c>
      <c r="G22" s="117" t="s">
        <v>354</v>
      </c>
      <c r="H22" s="5"/>
      <c r="I22" s="5"/>
      <c r="J22" s="6"/>
    </row>
    <row r="23" spans="2:10" ht="13.5" thickBot="1">
      <c r="B23" s="7"/>
      <c r="C23" s="8"/>
      <c r="D23" s="8"/>
      <c r="E23" s="8"/>
      <c r="F23" s="8"/>
      <c r="G23" s="8"/>
      <c r="H23" s="8"/>
      <c r="I23" s="8"/>
      <c r="J23" s="9"/>
    </row>
    <row r="24" ht="13.5" thickBot="1"/>
    <row r="25" spans="2:10" ht="13.5" thickBot="1">
      <c r="B25" s="15"/>
      <c r="C25" s="16"/>
      <c r="D25" s="17" t="s">
        <v>12</v>
      </c>
      <c r="E25" s="16"/>
      <c r="F25" s="16"/>
      <c r="G25" s="16"/>
      <c r="H25" s="16"/>
      <c r="I25" s="16"/>
      <c r="J25" s="18"/>
    </row>
    <row r="26" spans="1:10" ht="13.5" thickBot="1">
      <c r="A26" t="s">
        <v>13</v>
      </c>
      <c r="B26" s="15" t="s">
        <v>2</v>
      </c>
      <c r="C26" s="17" t="s">
        <v>14</v>
      </c>
      <c r="D26" s="16"/>
      <c r="E26" s="18" t="s">
        <v>2</v>
      </c>
      <c r="F26" s="22" t="s">
        <v>15</v>
      </c>
      <c r="G26" s="18"/>
      <c r="H26" s="17" t="s">
        <v>16</v>
      </c>
      <c r="I26" s="16"/>
      <c r="J26" s="18"/>
    </row>
    <row r="27" spans="2:10" ht="13.5" thickBot="1">
      <c r="B27" s="1"/>
      <c r="C27" s="2" t="s">
        <v>355</v>
      </c>
      <c r="D27" s="2"/>
      <c r="E27" s="2"/>
      <c r="F27" s="131" t="s">
        <v>348</v>
      </c>
      <c r="G27" s="132"/>
      <c r="H27" s="133" t="s">
        <v>349</v>
      </c>
      <c r="I27" s="133"/>
      <c r="J27" s="132"/>
    </row>
    <row r="28" spans="2:10" ht="12.75">
      <c r="B28" s="1"/>
      <c r="C28" s="20" t="s">
        <v>356</v>
      </c>
      <c r="D28" s="20"/>
      <c r="E28" s="20"/>
      <c r="F28" s="134" t="s">
        <v>348</v>
      </c>
      <c r="G28" s="135"/>
      <c r="H28" s="136" t="s">
        <v>349</v>
      </c>
      <c r="I28" s="136"/>
      <c r="J28" s="135"/>
    </row>
    <row r="29" spans="2:10" ht="12.75">
      <c r="B29" s="19" t="s">
        <v>2</v>
      </c>
      <c r="C29" s="5"/>
      <c r="D29" s="5"/>
      <c r="E29" s="6"/>
      <c r="F29" s="134" t="s">
        <v>2</v>
      </c>
      <c r="G29" s="137"/>
      <c r="H29" s="117"/>
      <c r="I29" s="117"/>
      <c r="J29" s="137"/>
    </row>
    <row r="30" spans="2:10" ht="12.75">
      <c r="B30" s="19"/>
      <c r="C30" s="20"/>
      <c r="D30" s="20"/>
      <c r="E30" s="21"/>
      <c r="F30" s="134"/>
      <c r="G30" s="135"/>
      <c r="H30" s="136"/>
      <c r="I30" s="136"/>
      <c r="J30" s="135"/>
    </row>
    <row r="31" spans="2:10" ht="12.75">
      <c r="B31" s="4"/>
      <c r="C31" s="5"/>
      <c r="D31" s="117"/>
      <c r="E31" s="6"/>
      <c r="F31" s="138"/>
      <c r="G31" s="137"/>
      <c r="H31" s="117"/>
      <c r="I31" s="117"/>
      <c r="J31" s="137"/>
    </row>
    <row r="32" spans="2:10" ht="12.75">
      <c r="B32" s="19"/>
      <c r="C32" s="20"/>
      <c r="D32" s="20"/>
      <c r="E32" s="21"/>
      <c r="F32" s="134"/>
      <c r="G32" s="135"/>
      <c r="H32" s="136"/>
      <c r="I32" s="136"/>
      <c r="J32" s="135"/>
    </row>
    <row r="33" spans="2:10" ht="13.5" thickBot="1">
      <c r="B33" s="7"/>
      <c r="C33" s="8"/>
      <c r="D33" s="8"/>
      <c r="E33" s="9"/>
      <c r="F33" s="139"/>
      <c r="G33" s="140"/>
      <c r="H33" s="141"/>
      <c r="I33" s="141"/>
      <c r="J33" s="140"/>
    </row>
    <row r="35" ht="13.5" thickBot="1"/>
    <row r="36" spans="4:8" ht="13.5" thickBot="1">
      <c r="D36" s="1"/>
      <c r="E36" s="14" t="s">
        <v>17</v>
      </c>
      <c r="F36" s="2"/>
      <c r="G36" s="2"/>
      <c r="H36" s="3"/>
    </row>
    <row r="37" spans="4:8" ht="12.75">
      <c r="D37" s="28" t="s">
        <v>18</v>
      </c>
      <c r="E37" s="23"/>
      <c r="F37" s="142">
        <v>0</v>
      </c>
      <c r="G37" s="23"/>
      <c r="H37" s="24"/>
    </row>
    <row r="38" spans="4:8" ht="12.75">
      <c r="D38" s="29" t="s">
        <v>20</v>
      </c>
      <c r="E38" s="25"/>
      <c r="F38" s="113">
        <f>+PASIVO!F65</f>
        <v>0</v>
      </c>
      <c r="G38" s="25"/>
      <c r="H38" s="26"/>
    </row>
    <row r="39" spans="4:8" ht="13.5" thickBot="1">
      <c r="D39" s="30" t="s">
        <v>21</v>
      </c>
      <c r="E39" s="8"/>
      <c r="F39" s="114">
        <f>+PASIVO!F64</f>
        <v>0</v>
      </c>
      <c r="G39" s="8"/>
      <c r="H39" s="9"/>
    </row>
    <row r="40" ht="13.5" thickBot="1"/>
    <row r="41" spans="2:9" ht="13.5" thickBot="1">
      <c r="B41" s="15"/>
      <c r="C41" s="17" t="s">
        <v>22</v>
      </c>
      <c r="D41" s="16"/>
      <c r="E41" s="16"/>
      <c r="F41" s="16"/>
      <c r="G41" s="16"/>
      <c r="H41" s="16"/>
      <c r="I41" s="18"/>
    </row>
    <row r="42" ht="13.5" thickBot="1"/>
    <row r="43" spans="2:11" ht="13.5" thickBot="1">
      <c r="B43" s="31" t="s">
        <v>23</v>
      </c>
      <c r="C43" s="22" t="s">
        <v>2</v>
      </c>
      <c r="D43" s="17" t="s">
        <v>24</v>
      </c>
      <c r="E43" s="17"/>
      <c r="F43" s="32"/>
      <c r="G43" s="22"/>
      <c r="H43" s="17" t="s">
        <v>25</v>
      </c>
      <c r="I43" s="32"/>
      <c r="J43" s="13"/>
      <c r="K43" s="13"/>
    </row>
    <row r="44" spans="2:11" ht="12.75">
      <c r="B44" s="143">
        <v>2000</v>
      </c>
      <c r="C44" s="12"/>
      <c r="D44" s="90"/>
      <c r="E44" s="90"/>
      <c r="F44" s="91"/>
      <c r="G44" s="92" t="s">
        <v>2</v>
      </c>
      <c r="H44" s="90"/>
      <c r="I44" s="91"/>
      <c r="J44" s="13"/>
      <c r="K44" s="13"/>
    </row>
    <row r="45" spans="2:11" ht="12.75">
      <c r="B45" s="125">
        <v>1999</v>
      </c>
      <c r="C45" s="33"/>
      <c r="D45" s="144"/>
      <c r="E45" s="144"/>
      <c r="F45" s="145"/>
      <c r="G45" s="146" t="s">
        <v>2</v>
      </c>
      <c r="H45" s="144"/>
      <c r="I45" s="145"/>
      <c r="J45" s="13"/>
      <c r="K45" s="13"/>
    </row>
    <row r="46" spans="2:11" ht="13.5" thickBot="1">
      <c r="B46" s="126">
        <v>1998</v>
      </c>
      <c r="C46" s="30"/>
      <c r="D46" s="147"/>
      <c r="E46" s="147"/>
      <c r="F46" s="148"/>
      <c r="G46" s="149" t="s">
        <v>2</v>
      </c>
      <c r="H46" s="147"/>
      <c r="I46" s="148"/>
      <c r="J46" s="13"/>
      <c r="K46" s="13"/>
    </row>
    <row r="47" spans="2:11" ht="13.5" thickBot="1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3.5" thickBot="1">
      <c r="B48" s="22"/>
      <c r="C48" s="17"/>
      <c r="D48" s="17" t="s">
        <v>26</v>
      </c>
      <c r="E48" s="17"/>
      <c r="F48" s="17"/>
      <c r="G48" s="17"/>
      <c r="H48" s="17"/>
      <c r="I48" s="17"/>
      <c r="J48" s="32"/>
      <c r="K48" s="13"/>
    </row>
    <row r="49" spans="2:11" ht="13.5" thickBot="1">
      <c r="B49" s="10"/>
      <c r="C49" s="11" t="s">
        <v>27</v>
      </c>
      <c r="D49" s="11"/>
      <c r="E49" s="11"/>
      <c r="F49" s="11"/>
      <c r="G49" s="11"/>
      <c r="H49" s="11"/>
      <c r="I49" s="11"/>
      <c r="J49" s="34"/>
      <c r="K49" s="13"/>
    </row>
    <row r="50" spans="2:11" ht="13.5" thickBot="1">
      <c r="B50" s="22" t="s">
        <v>28</v>
      </c>
      <c r="C50" s="17"/>
      <c r="D50" s="32"/>
      <c r="E50" s="17" t="s">
        <v>29</v>
      </c>
      <c r="F50" s="17"/>
      <c r="G50" s="17"/>
      <c r="H50" s="22" t="s">
        <v>30</v>
      </c>
      <c r="I50" s="32"/>
      <c r="J50" s="35" t="s">
        <v>31</v>
      </c>
      <c r="K50" s="13"/>
    </row>
    <row r="51" spans="2:11" ht="12.75">
      <c r="B51" s="40"/>
      <c r="C51" s="41"/>
      <c r="D51" s="42"/>
      <c r="E51" s="41"/>
      <c r="F51" s="41"/>
      <c r="G51" s="41"/>
      <c r="H51" s="40"/>
      <c r="I51" s="42"/>
      <c r="J51" s="42"/>
      <c r="K51" s="13"/>
    </row>
    <row r="52" spans="2:11" ht="12.75">
      <c r="B52" s="43"/>
      <c r="C52" s="36"/>
      <c r="D52" s="37"/>
      <c r="E52" s="36"/>
      <c r="F52" s="36"/>
      <c r="G52" s="36"/>
      <c r="H52" s="43"/>
      <c r="I52" s="37"/>
      <c r="J52" s="37"/>
      <c r="K52" s="13"/>
    </row>
    <row r="53" spans="2:11" ht="12.75">
      <c r="B53" s="40"/>
      <c r="C53" s="41"/>
      <c r="D53" s="42"/>
      <c r="E53" s="41"/>
      <c r="F53" s="41"/>
      <c r="G53" s="41"/>
      <c r="H53" s="40"/>
      <c r="I53" s="42"/>
      <c r="J53" s="42"/>
      <c r="K53" s="13"/>
    </row>
    <row r="54" spans="2:11" ht="12.75">
      <c r="B54" s="43"/>
      <c r="C54" s="36"/>
      <c r="D54" s="37"/>
      <c r="E54" s="36"/>
      <c r="F54" s="36"/>
      <c r="G54" s="36"/>
      <c r="H54" s="43"/>
      <c r="I54" s="37"/>
      <c r="J54" s="37"/>
      <c r="K54" s="13"/>
    </row>
    <row r="55" spans="2:11" ht="12.75">
      <c r="B55" s="40"/>
      <c r="C55" s="41"/>
      <c r="D55" s="42"/>
      <c r="E55" s="41"/>
      <c r="F55" s="41"/>
      <c r="G55" s="41"/>
      <c r="H55" s="40"/>
      <c r="I55" s="42"/>
      <c r="J55" s="42"/>
      <c r="K55" s="13"/>
    </row>
    <row r="56" spans="2:11" ht="12.75">
      <c r="B56" s="43"/>
      <c r="C56" s="36"/>
      <c r="D56" s="37"/>
      <c r="E56" s="36"/>
      <c r="F56" s="36"/>
      <c r="G56" s="36"/>
      <c r="H56" s="43"/>
      <c r="I56" s="37"/>
      <c r="J56" s="37"/>
      <c r="K56" s="13"/>
    </row>
    <row r="57" spans="2:11" ht="12.75">
      <c r="B57" s="43"/>
      <c r="C57" s="36"/>
      <c r="D57" s="37"/>
      <c r="E57" s="36"/>
      <c r="F57" s="36"/>
      <c r="G57" s="36"/>
      <c r="H57" s="43"/>
      <c r="I57" s="37"/>
      <c r="J57" s="37"/>
      <c r="K57" s="13"/>
    </row>
    <row r="58" spans="2:11" ht="13.5" thickBot="1">
      <c r="B58" s="44"/>
      <c r="C58" s="38"/>
      <c r="D58" s="39"/>
      <c r="E58" s="38"/>
      <c r="F58" s="38"/>
      <c r="G58" s="38"/>
      <c r="H58" s="44"/>
      <c r="I58" s="39"/>
      <c r="J58" s="39"/>
      <c r="K58" s="13"/>
    </row>
    <row r="59" spans="2:10" ht="12.75">
      <c r="B59" s="1" t="s">
        <v>32</v>
      </c>
      <c r="C59" s="2"/>
      <c r="D59" s="2"/>
      <c r="E59" s="2"/>
      <c r="F59" s="2"/>
      <c r="G59" s="2"/>
      <c r="H59" s="2"/>
      <c r="I59" s="2"/>
      <c r="J59" s="3"/>
    </row>
    <row r="60" spans="2:10" ht="13.5" thickBot="1">
      <c r="B60" s="7" t="s">
        <v>33</v>
      </c>
      <c r="C60" s="8"/>
      <c r="D60" s="8"/>
      <c r="E60" s="8"/>
      <c r="F60" s="8"/>
      <c r="G60" s="8"/>
      <c r="H60" s="8"/>
      <c r="I60" s="8"/>
      <c r="J60" s="9"/>
    </row>
    <row r="61" ht="13.5" thickBot="1"/>
    <row r="62" spans="2:10" ht="13.5" thickBot="1">
      <c r="B62" s="15"/>
      <c r="C62" s="16"/>
      <c r="D62" s="16"/>
      <c r="E62" s="16" t="s">
        <v>34</v>
      </c>
      <c r="F62" s="16"/>
      <c r="G62" s="16"/>
      <c r="H62" s="16"/>
      <c r="I62" s="16"/>
      <c r="J62" s="18"/>
    </row>
    <row r="63" spans="2:10" ht="12.75">
      <c r="B63" s="4"/>
      <c r="C63" s="5"/>
      <c r="D63" s="5"/>
      <c r="E63" s="5"/>
      <c r="F63" s="5"/>
      <c r="G63" s="5"/>
      <c r="H63" s="5"/>
      <c r="I63" s="5"/>
      <c r="J63" s="6"/>
    </row>
    <row r="64" spans="2:10" ht="12.75">
      <c r="B64" s="19"/>
      <c r="C64" s="20"/>
      <c r="D64" s="20"/>
      <c r="E64" s="20"/>
      <c r="F64" s="20"/>
      <c r="G64" s="20"/>
      <c r="H64" s="20"/>
      <c r="I64" s="20"/>
      <c r="J64" s="21"/>
    </row>
    <row r="65" spans="2:10" ht="12.75">
      <c r="B65" s="19"/>
      <c r="C65" s="20"/>
      <c r="D65" s="20"/>
      <c r="E65" s="20"/>
      <c r="F65" s="20"/>
      <c r="G65" s="20"/>
      <c r="H65" s="20"/>
      <c r="I65" s="20"/>
      <c r="J65" s="21"/>
    </row>
    <row r="66" spans="2:10" ht="13.5" thickBot="1">
      <c r="B66" s="7"/>
      <c r="C66" s="8"/>
      <c r="D66" s="8"/>
      <c r="E66" s="8"/>
      <c r="F66" s="8"/>
      <c r="G66" s="8"/>
      <c r="H66" s="8"/>
      <c r="I66" s="8"/>
      <c r="J66" s="9"/>
    </row>
  </sheetData>
  <sheetProtection password="CCA9" sheet="1" objects="1" scenarios="1"/>
  <printOptions/>
  <pageMargins left="0.33" right="0.75" top="1" bottom="1" header="0.56" footer="0.5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1"/>
  <sheetViews>
    <sheetView showGridLines="0" zoomScale="75" zoomScaleNormal="75" workbookViewId="0" topLeftCell="A93">
      <selection activeCell="A55" sqref="A55:IV55"/>
    </sheetView>
  </sheetViews>
  <sheetFormatPr defaultColWidth="11.421875" defaultRowHeight="12.75"/>
  <cols>
    <col min="1" max="1" width="10.57421875" style="165" customWidth="1"/>
    <col min="2" max="2" width="4.7109375" style="165" customWidth="1"/>
    <col min="3" max="3" width="15.7109375" style="165" customWidth="1"/>
    <col min="4" max="7" width="20.7109375" style="165" customWidth="1"/>
    <col min="8" max="12" width="9.140625" style="165" customWidth="1"/>
    <col min="13" max="16384" width="9.140625" style="0" customWidth="1"/>
  </cols>
  <sheetData>
    <row r="2" spans="2:6" ht="16.5">
      <c r="B2" s="166" t="s">
        <v>3</v>
      </c>
      <c r="F2" s="165" t="str">
        <f>+DATOS!F10</f>
        <v>REMADORES 2002</v>
      </c>
    </row>
    <row r="3" spans="2:6" ht="16.5">
      <c r="B3" s="166" t="s">
        <v>35</v>
      </c>
      <c r="E3" s="167"/>
      <c r="F3" s="299" t="str">
        <f>+DATOS!F6</f>
        <v>31.12.2000</v>
      </c>
    </row>
    <row r="8" spans="2:7" ht="16.5">
      <c r="B8" s="169" t="s">
        <v>36</v>
      </c>
      <c r="C8" s="170"/>
      <c r="D8" s="170"/>
      <c r="E8" s="170"/>
      <c r="F8" s="170"/>
      <c r="G8" s="171"/>
    </row>
    <row r="9" ht="16.5">
      <c r="B9" s="166" t="s">
        <v>37</v>
      </c>
    </row>
    <row r="10" spans="2:6" ht="16.5">
      <c r="B10" s="166" t="s">
        <v>38</v>
      </c>
      <c r="E10" s="172"/>
      <c r="F10" s="172" t="s">
        <v>19</v>
      </c>
    </row>
    <row r="11" spans="3:6" ht="16.5">
      <c r="C11" s="165" t="s">
        <v>39</v>
      </c>
      <c r="E11" s="173"/>
      <c r="F11" s="174"/>
    </row>
    <row r="12" spans="3:6" ht="16.5">
      <c r="C12" s="165" t="s">
        <v>40</v>
      </c>
      <c r="E12" s="173"/>
      <c r="F12" s="174"/>
    </row>
    <row r="13" spans="5:6" ht="16.5">
      <c r="E13" s="173"/>
      <c r="F13" s="174"/>
    </row>
    <row r="14" spans="3:6" ht="16.5">
      <c r="C14" s="165" t="s">
        <v>41</v>
      </c>
      <c r="E14" s="173"/>
      <c r="F14" s="174"/>
    </row>
    <row r="15" spans="3:6" ht="16.5">
      <c r="C15" s="166" t="s">
        <v>42</v>
      </c>
      <c r="D15" s="166"/>
      <c r="E15" s="175"/>
      <c r="F15" s="176"/>
    </row>
    <row r="16" ht="16.5">
      <c r="E16" s="175"/>
    </row>
    <row r="17" spans="2:5" ht="16.5">
      <c r="B17" s="166" t="s">
        <v>43</v>
      </c>
      <c r="E17" s="175"/>
    </row>
    <row r="18" spans="5:6" ht="16.5">
      <c r="E18" s="173"/>
      <c r="F18" s="174"/>
    </row>
    <row r="19" spans="5:6" ht="16.5">
      <c r="E19" s="173"/>
      <c r="F19" s="174"/>
    </row>
    <row r="20" spans="5:6" ht="16.5">
      <c r="E20" s="173"/>
      <c r="F20" s="174"/>
    </row>
    <row r="21" spans="5:6" ht="16.5">
      <c r="E21" s="177"/>
      <c r="F21" s="178"/>
    </row>
    <row r="22" spans="5:6" ht="16.5">
      <c r="E22" s="173"/>
      <c r="F22" s="174"/>
    </row>
    <row r="23" spans="5:6" ht="16.5">
      <c r="E23" s="173"/>
      <c r="F23" s="174"/>
    </row>
    <row r="24" spans="5:6" ht="16.5">
      <c r="E24" s="173"/>
      <c r="F24" s="174"/>
    </row>
    <row r="25" spans="3:6" ht="16.5">
      <c r="C25" s="166" t="s">
        <v>46</v>
      </c>
      <c r="D25" s="166"/>
      <c r="F25" s="176"/>
    </row>
    <row r="26" ht="16.5">
      <c r="F26" s="179"/>
    </row>
    <row r="27" spans="2:6" ht="16.5">
      <c r="B27" s="166" t="s">
        <v>47</v>
      </c>
      <c r="F27" s="179"/>
    </row>
    <row r="28" spans="3:6" ht="16.5">
      <c r="C28" s="165" t="s">
        <v>48</v>
      </c>
      <c r="E28" s="180"/>
      <c r="F28" s="174"/>
    </row>
    <row r="29" spans="3:6" ht="16.5">
      <c r="C29" s="165" t="s">
        <v>49</v>
      </c>
      <c r="E29" s="180"/>
      <c r="F29" s="174"/>
    </row>
    <row r="30" spans="3:6" ht="16.5">
      <c r="C30" s="165" t="s">
        <v>50</v>
      </c>
      <c r="E30" s="180"/>
      <c r="F30" s="174"/>
    </row>
    <row r="31" spans="5:6" ht="16.5">
      <c r="E31" s="180"/>
      <c r="F31" s="174"/>
    </row>
    <row r="32" spans="5:6" ht="16.5">
      <c r="E32" s="180"/>
      <c r="F32" s="174"/>
    </row>
    <row r="33" spans="5:6" ht="16.5">
      <c r="E33" s="181"/>
      <c r="F33" s="178"/>
    </row>
    <row r="34" spans="5:6" ht="16.5">
      <c r="E34" s="180"/>
      <c r="F34" s="174"/>
    </row>
    <row r="35" spans="5:6" ht="16.5">
      <c r="E35" s="180"/>
      <c r="F35" s="174"/>
    </row>
    <row r="36" spans="5:6" ht="16.5">
      <c r="E36" s="180"/>
      <c r="F36" s="174"/>
    </row>
    <row r="37" spans="5:6" ht="16.5">
      <c r="E37" s="180"/>
      <c r="F37" s="174"/>
    </row>
    <row r="38" spans="5:6" ht="16.5">
      <c r="E38" s="180"/>
      <c r="F38" s="174"/>
    </row>
    <row r="39" spans="3:6" ht="16.5">
      <c r="C39" s="166" t="s">
        <v>51</v>
      </c>
      <c r="D39" s="166"/>
      <c r="F39" s="176"/>
    </row>
    <row r="40" ht="16.5">
      <c r="F40" s="179"/>
    </row>
    <row r="41" spans="2:6" ht="16.5">
      <c r="B41" s="166" t="s">
        <v>52</v>
      </c>
      <c r="F41" s="179"/>
    </row>
    <row r="42" spans="5:6" ht="16.5">
      <c r="E42" s="180"/>
      <c r="F42" s="174"/>
    </row>
    <row r="43" spans="5:6" ht="16.5">
      <c r="E43" s="180"/>
      <c r="F43" s="174"/>
    </row>
    <row r="44" spans="5:6" ht="16.5">
      <c r="E44" s="180"/>
      <c r="F44" s="174"/>
    </row>
    <row r="45" spans="5:6" ht="16.5">
      <c r="E45" s="180"/>
      <c r="F45" s="174"/>
    </row>
    <row r="46" spans="5:6" ht="16.5">
      <c r="E46" s="180"/>
      <c r="F46" s="174"/>
    </row>
    <row r="47" spans="5:6" ht="16.5">
      <c r="E47" s="180"/>
      <c r="F47" s="174"/>
    </row>
    <row r="48" spans="5:6" ht="16.5">
      <c r="E48" s="181"/>
      <c r="F48" s="178"/>
    </row>
    <row r="49" spans="5:6" ht="16.5">
      <c r="E49" s="180"/>
      <c r="F49" s="174"/>
    </row>
    <row r="50" spans="5:6" ht="16.5">
      <c r="E50" s="180"/>
      <c r="F50" s="174"/>
    </row>
    <row r="51" spans="5:6" ht="16.5">
      <c r="E51" s="180"/>
      <c r="F51" s="174"/>
    </row>
    <row r="52" spans="5:6" ht="16.5">
      <c r="E52" s="180"/>
      <c r="F52" s="174"/>
    </row>
    <row r="53" spans="3:6" ht="16.5">
      <c r="C53" s="166" t="s">
        <v>53</v>
      </c>
      <c r="D53" s="166"/>
      <c r="F53" s="176"/>
    </row>
    <row r="54" ht="16.5">
      <c r="F54" s="179"/>
    </row>
    <row r="55" spans="2:6" ht="16.5">
      <c r="B55" s="166" t="s">
        <v>54</v>
      </c>
      <c r="F55" s="179"/>
    </row>
    <row r="56" spans="3:6" ht="16.5">
      <c r="C56" s="165" t="s">
        <v>55</v>
      </c>
      <c r="E56" s="180"/>
      <c r="F56" s="174"/>
    </row>
    <row r="57" spans="3:6" ht="16.5">
      <c r="C57" s="165" t="s">
        <v>56</v>
      </c>
      <c r="E57" s="180"/>
      <c r="F57" s="174"/>
    </row>
    <row r="58" spans="3:6" ht="16.5">
      <c r="C58" s="165" t="s">
        <v>57</v>
      </c>
      <c r="E58" s="180"/>
      <c r="F58" s="174"/>
    </row>
    <row r="59" spans="3:6" ht="16.5">
      <c r="C59" s="165" t="s">
        <v>58</v>
      </c>
      <c r="E59" s="180"/>
      <c r="F59" s="174"/>
    </row>
    <row r="60" spans="3:6" ht="16.5">
      <c r="C60" s="165" t="s">
        <v>59</v>
      </c>
      <c r="E60" s="180"/>
      <c r="F60" s="174"/>
    </row>
    <row r="61" spans="5:6" ht="16.5">
      <c r="E61" s="180"/>
      <c r="F61" s="174"/>
    </row>
    <row r="62" spans="5:6" ht="16.5">
      <c r="E62" s="180"/>
      <c r="F62" s="174"/>
    </row>
    <row r="63" spans="5:6" ht="16.5">
      <c r="E63" s="180"/>
      <c r="F63" s="174"/>
    </row>
    <row r="64" spans="5:6" ht="16.5">
      <c r="E64" s="181"/>
      <c r="F64" s="178"/>
    </row>
    <row r="65" spans="5:6" ht="16.5">
      <c r="E65" s="180"/>
      <c r="F65" s="174"/>
    </row>
    <row r="66" spans="5:6" ht="16.5">
      <c r="E66" s="180"/>
      <c r="F66" s="174"/>
    </row>
    <row r="67" spans="3:6" ht="16.5">
      <c r="C67" s="166" t="s">
        <v>60</v>
      </c>
      <c r="D67" s="166"/>
      <c r="F67" s="176"/>
    </row>
    <row r="68" spans="3:6" ht="16.5">
      <c r="C68" s="166" t="s">
        <v>61</v>
      </c>
      <c r="F68" s="176"/>
    </row>
    <row r="70" ht="16.5">
      <c r="F70" s="168"/>
    </row>
    <row r="72" ht="16.5">
      <c r="B72" s="166" t="s">
        <v>62</v>
      </c>
    </row>
    <row r="73" spans="2:6" ht="16.5">
      <c r="B73" s="166" t="s">
        <v>63</v>
      </c>
      <c r="E73" s="172"/>
      <c r="F73" s="172"/>
    </row>
    <row r="74" spans="2:6" ht="16.5">
      <c r="B74" s="166"/>
      <c r="E74" s="182"/>
      <c r="F74" s="183"/>
    </row>
    <row r="75" spans="3:6" ht="16.5">
      <c r="C75" s="165" t="s">
        <v>41</v>
      </c>
      <c r="E75" s="180"/>
      <c r="F75" s="174"/>
    </row>
    <row r="76" spans="3:6" ht="16.5">
      <c r="C76" s="166" t="s">
        <v>64</v>
      </c>
      <c r="D76" s="166"/>
      <c r="F76" s="176"/>
    </row>
    <row r="77" ht="16.5">
      <c r="F77" s="179"/>
    </row>
    <row r="78" spans="2:6" ht="16.5">
      <c r="B78" s="166" t="s">
        <v>65</v>
      </c>
      <c r="E78" s="172" t="s">
        <v>2</v>
      </c>
      <c r="F78" s="184"/>
    </row>
    <row r="79" spans="2:6" ht="16.5">
      <c r="B79" s="166"/>
      <c r="E79" s="182"/>
      <c r="F79" s="185"/>
    </row>
    <row r="80" spans="3:6" ht="16.5">
      <c r="C80" s="165" t="s">
        <v>41</v>
      </c>
      <c r="E80" s="180"/>
      <c r="F80" s="174"/>
    </row>
    <row r="81" spans="3:6" ht="16.5">
      <c r="C81" s="166" t="s">
        <v>66</v>
      </c>
      <c r="D81" s="166"/>
      <c r="F81" s="176"/>
    </row>
    <row r="82" ht="16.5">
      <c r="F82" s="179"/>
    </row>
    <row r="83" spans="2:6" ht="16.5">
      <c r="B83" s="166" t="s">
        <v>67</v>
      </c>
      <c r="F83" s="179"/>
    </row>
    <row r="84" spans="5:6" ht="16.5">
      <c r="E84" s="180"/>
      <c r="F84" s="174"/>
    </row>
    <row r="85" spans="5:6" ht="16.5">
      <c r="E85" s="186"/>
      <c r="F85" s="174"/>
    </row>
    <row r="86" spans="5:6" ht="16.5">
      <c r="E86" s="186"/>
      <c r="F86" s="174"/>
    </row>
    <row r="87" spans="5:6" ht="16.5">
      <c r="E87" s="186"/>
      <c r="F87" s="174"/>
    </row>
    <row r="88" spans="5:6" ht="16.5">
      <c r="E88" s="186"/>
      <c r="F88" s="174"/>
    </row>
    <row r="89" spans="5:6" ht="16.5">
      <c r="E89" s="186"/>
      <c r="F89" s="174"/>
    </row>
    <row r="90" spans="3:6" ht="16.5">
      <c r="C90" s="166" t="s">
        <v>68</v>
      </c>
      <c r="D90" s="166"/>
      <c r="F90" s="176"/>
    </row>
    <row r="91" ht="16.5">
      <c r="F91" s="179"/>
    </row>
    <row r="92" spans="2:6" ht="16.5">
      <c r="B92" s="166" t="s">
        <v>69</v>
      </c>
      <c r="E92" s="187" t="s">
        <v>2</v>
      </c>
      <c r="F92" s="184"/>
    </row>
    <row r="93" spans="3:6" ht="16.5">
      <c r="C93" s="165" t="s">
        <v>70</v>
      </c>
      <c r="E93" s="188"/>
      <c r="F93" s="189"/>
    </row>
    <row r="94" spans="3:6" ht="16.5">
      <c r="C94" s="165" t="s">
        <v>71</v>
      </c>
      <c r="E94" s="188"/>
      <c r="F94" s="189"/>
    </row>
    <row r="95" spans="3:6" ht="16.5">
      <c r="C95" s="166" t="s">
        <v>72</v>
      </c>
      <c r="D95" s="166"/>
      <c r="F95" s="189"/>
    </row>
    <row r="96" ht="16.5">
      <c r="F96" s="190"/>
    </row>
    <row r="97" spans="2:6" ht="16.5">
      <c r="B97" s="166" t="s">
        <v>73</v>
      </c>
      <c r="E97" s="187" t="s">
        <v>2</v>
      </c>
      <c r="F97" s="191"/>
    </row>
    <row r="98" spans="3:6" ht="16.5">
      <c r="C98" s="165" t="s">
        <v>74</v>
      </c>
      <c r="E98" s="188"/>
      <c r="F98" s="189"/>
    </row>
    <row r="99" spans="3:6" ht="16.5">
      <c r="C99" s="165" t="s">
        <v>75</v>
      </c>
      <c r="E99" s="188"/>
      <c r="F99" s="189"/>
    </row>
    <row r="100" spans="3:6" ht="16.5">
      <c r="C100" s="165" t="s">
        <v>44</v>
      </c>
      <c r="E100" s="188"/>
      <c r="F100" s="189"/>
    </row>
    <row r="101" spans="3:6" ht="16.5">
      <c r="C101" s="165" t="s">
        <v>71</v>
      </c>
      <c r="E101" s="188"/>
      <c r="F101" s="189"/>
    </row>
    <row r="102" spans="3:6" ht="16.5">
      <c r="C102" s="166" t="s">
        <v>76</v>
      </c>
      <c r="D102" s="166"/>
      <c r="F102" s="189"/>
    </row>
    <row r="103" spans="3:6" ht="16.5">
      <c r="C103" s="166" t="s">
        <v>77</v>
      </c>
      <c r="F103" s="189"/>
    </row>
    <row r="104" spans="3:6" ht="16.5">
      <c r="C104" s="166" t="s">
        <v>78</v>
      </c>
      <c r="F104" s="189"/>
    </row>
    <row r="105" ht="16.5">
      <c r="F105" s="179"/>
    </row>
    <row r="106" spans="3:6" ht="16.5">
      <c r="C106" s="166" t="s">
        <v>79</v>
      </c>
      <c r="F106" s="176"/>
    </row>
    <row r="110" spans="3:5" ht="16.5">
      <c r="C110" s="166"/>
      <c r="E110" s="166"/>
    </row>
    <row r="111" ht="16.5">
      <c r="E111" s="166"/>
    </row>
  </sheetData>
  <sheetProtection password="CCA9" sheet="1" objects="1" scenarios="1"/>
  <printOptions/>
  <pageMargins left="1.89" right="0.75" top="0.12" bottom="0.55" header="0.28" footer="0.5"/>
  <pageSetup fitToHeight="1" fitToWidth="1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18"/>
  <sheetViews>
    <sheetView showGridLines="0" zoomScale="75" zoomScaleNormal="75" workbookViewId="0" topLeftCell="A55">
      <selection activeCell="G1" sqref="G1:G16384"/>
    </sheetView>
  </sheetViews>
  <sheetFormatPr defaultColWidth="11.421875" defaultRowHeight="12.75"/>
  <cols>
    <col min="1" max="1" width="2.7109375" style="152" customWidth="1"/>
    <col min="2" max="2" width="4.7109375" style="152" customWidth="1"/>
    <col min="3" max="3" width="15.7109375" style="152" customWidth="1"/>
    <col min="4" max="6" width="20.7109375" style="152" customWidth="1"/>
    <col min="7" max="7" width="13.00390625" style="152" customWidth="1"/>
    <col min="8" max="8" width="9.140625" style="152" customWidth="1"/>
    <col min="9" max="9" width="9.140625" style="0" customWidth="1"/>
    <col min="10" max="10" width="14.7109375" style="0" customWidth="1"/>
    <col min="11" max="16384" width="9.140625" style="0" customWidth="1"/>
  </cols>
  <sheetData>
    <row r="2" spans="2:5" ht="15.75">
      <c r="B2" s="153" t="s">
        <v>3</v>
      </c>
      <c r="E2" s="152" t="str">
        <f>+DATOS!F10</f>
        <v>REMADORES 2002</v>
      </c>
    </row>
    <row r="4" spans="2:6" ht="15.75">
      <c r="B4" s="153" t="s">
        <v>35</v>
      </c>
      <c r="E4" s="154"/>
      <c r="F4" s="291" t="str">
        <f>+DATOS!F6</f>
        <v>31.12.2000</v>
      </c>
    </row>
    <row r="9" spans="2:6" ht="15.75">
      <c r="B9" s="194" t="s">
        <v>80</v>
      </c>
      <c r="C9" s="195"/>
      <c r="D9" s="195"/>
      <c r="E9" s="195"/>
      <c r="F9" s="195"/>
    </row>
    <row r="10" ht="15.75">
      <c r="B10" s="153" t="s">
        <v>81</v>
      </c>
    </row>
    <row r="11" spans="2:6" ht="15.75">
      <c r="B11" s="153" t="s">
        <v>82</v>
      </c>
      <c r="E11" s="158"/>
      <c r="F11" s="158" t="s">
        <v>19</v>
      </c>
    </row>
    <row r="12" spans="5:6" ht="15">
      <c r="E12" s="196"/>
      <c r="F12" s="197"/>
    </row>
    <row r="13" ht="15">
      <c r="F13" s="192"/>
    </row>
    <row r="14" spans="5:6" ht="15">
      <c r="E14" s="198"/>
      <c r="F14" s="199"/>
    </row>
    <row r="15" spans="5:6" ht="15">
      <c r="E15" s="198"/>
      <c r="F15" s="199"/>
    </row>
    <row r="16" spans="5:6" ht="15">
      <c r="E16" s="198"/>
      <c r="F16" s="199"/>
    </row>
    <row r="17" spans="5:6" ht="15">
      <c r="E17" s="198"/>
      <c r="F17" s="199"/>
    </row>
    <row r="18" spans="3:6" ht="15.75">
      <c r="C18" s="153" t="s">
        <v>83</v>
      </c>
      <c r="D18" s="153"/>
      <c r="E18" s="160"/>
      <c r="F18" s="197"/>
    </row>
    <row r="19" spans="5:6" ht="15">
      <c r="E19" s="160"/>
      <c r="F19" s="192"/>
    </row>
    <row r="20" spans="2:6" ht="15.75">
      <c r="B20" s="153" t="s">
        <v>84</v>
      </c>
      <c r="E20" s="200" t="s">
        <v>2</v>
      </c>
      <c r="F20" s="192"/>
    </row>
    <row r="21" spans="5:6" ht="15">
      <c r="E21" s="159"/>
      <c r="F21" s="199"/>
    </row>
    <row r="22" spans="5:6" ht="15">
      <c r="E22" s="159"/>
      <c r="F22" s="199"/>
    </row>
    <row r="23" spans="5:6" ht="15">
      <c r="E23" s="159"/>
      <c r="F23" s="199"/>
    </row>
    <row r="24" spans="5:6" ht="15">
      <c r="E24" s="159"/>
      <c r="F24" s="199"/>
    </row>
    <row r="25" spans="3:6" ht="15.75">
      <c r="C25" s="153" t="s">
        <v>85</v>
      </c>
      <c r="D25" s="153"/>
      <c r="E25" s="160"/>
      <c r="F25" s="197"/>
    </row>
    <row r="26" spans="5:6" ht="15">
      <c r="E26" s="160"/>
      <c r="F26" s="192"/>
    </row>
    <row r="27" spans="2:6" ht="15.75">
      <c r="B27" s="153" t="s">
        <v>86</v>
      </c>
      <c r="E27" s="158" t="s">
        <v>2</v>
      </c>
      <c r="F27" s="192"/>
    </row>
    <row r="28" spans="5:6" ht="15">
      <c r="E28" s="161"/>
      <c r="F28" s="199"/>
    </row>
    <row r="29" spans="5:6" ht="15">
      <c r="E29" s="161"/>
      <c r="F29" s="199"/>
    </row>
    <row r="30" spans="5:6" ht="15">
      <c r="E30" s="161"/>
      <c r="F30" s="199"/>
    </row>
    <row r="31" spans="5:6" ht="15">
      <c r="E31" s="161"/>
      <c r="F31" s="199"/>
    </row>
    <row r="32" spans="5:6" ht="15">
      <c r="E32" s="161"/>
      <c r="F32" s="199"/>
    </row>
    <row r="33" spans="3:6" ht="15.75">
      <c r="C33" s="153" t="s">
        <v>87</v>
      </c>
      <c r="D33" s="153"/>
      <c r="F33" s="197"/>
    </row>
    <row r="34" ht="15">
      <c r="F34" s="192"/>
    </row>
    <row r="35" spans="2:6" ht="15.75">
      <c r="B35" s="153" t="s">
        <v>88</v>
      </c>
      <c r="E35" s="158" t="s">
        <v>2</v>
      </c>
      <c r="F35" s="192"/>
    </row>
    <row r="36" spans="5:6" ht="15">
      <c r="E36" s="161"/>
      <c r="F36" s="199"/>
    </row>
    <row r="37" spans="5:6" ht="15">
      <c r="E37" s="161"/>
      <c r="F37" s="199"/>
    </row>
    <row r="38" spans="3:6" ht="15.75">
      <c r="C38" s="153" t="s">
        <v>90</v>
      </c>
      <c r="D38" s="153"/>
      <c r="E38" s="162"/>
      <c r="F38" s="199"/>
    </row>
    <row r="39" spans="3:6" ht="15.75">
      <c r="C39" s="153" t="s">
        <v>91</v>
      </c>
      <c r="F39" s="197"/>
    </row>
    <row r="40" ht="15">
      <c r="F40" s="192"/>
    </row>
    <row r="41" spans="2:6" ht="15.75">
      <c r="B41" s="153" t="s">
        <v>92</v>
      </c>
      <c r="F41" s="192"/>
    </row>
    <row r="42" spans="2:6" ht="15.75">
      <c r="B42" s="153" t="s">
        <v>2</v>
      </c>
      <c r="C42" s="153" t="s">
        <v>93</v>
      </c>
      <c r="E42" s="158" t="s">
        <v>2</v>
      </c>
      <c r="F42" s="192"/>
    </row>
    <row r="43" spans="2:6" ht="15.75">
      <c r="B43" s="153" t="s">
        <v>94</v>
      </c>
      <c r="E43" s="161"/>
      <c r="F43" s="199"/>
    </row>
    <row r="44" spans="2:6" ht="15.75">
      <c r="B44" s="153"/>
      <c r="E44" s="161"/>
      <c r="F44" s="199"/>
    </row>
    <row r="45" spans="2:6" ht="15.75">
      <c r="B45" s="153"/>
      <c r="E45" s="161"/>
      <c r="F45" s="199"/>
    </row>
    <row r="46" spans="2:6" ht="15.75">
      <c r="B46" s="153" t="s">
        <v>95</v>
      </c>
      <c r="E46" s="161"/>
      <c r="F46" s="199"/>
    </row>
    <row r="47" spans="2:6" ht="15.75">
      <c r="B47" s="153"/>
      <c r="E47" s="161"/>
      <c r="F47" s="199"/>
    </row>
    <row r="48" spans="2:6" ht="15.75">
      <c r="B48" s="153"/>
      <c r="E48" s="161"/>
      <c r="F48" s="199"/>
    </row>
    <row r="49" spans="2:6" ht="15.75">
      <c r="B49" s="153" t="s">
        <v>96</v>
      </c>
      <c r="E49" s="161"/>
      <c r="F49" s="199"/>
    </row>
    <row r="50" spans="2:6" ht="15.75">
      <c r="B50" s="153"/>
      <c r="E50" s="161"/>
      <c r="F50" s="199"/>
    </row>
    <row r="51" spans="2:6" ht="15.75">
      <c r="B51" s="153"/>
      <c r="E51" s="161"/>
      <c r="F51" s="199"/>
    </row>
    <row r="52" spans="3:6" ht="15.75">
      <c r="C52" s="153" t="s">
        <v>97</v>
      </c>
      <c r="D52" s="153"/>
      <c r="F52" s="197"/>
    </row>
    <row r="53" ht="15">
      <c r="F53" s="192"/>
    </row>
    <row r="54" spans="2:6" ht="15.75">
      <c r="B54" s="153" t="s">
        <v>98</v>
      </c>
      <c r="E54" s="158" t="s">
        <v>2</v>
      </c>
      <c r="F54" s="192"/>
    </row>
    <row r="55" spans="3:6" ht="15">
      <c r="C55" s="152" t="s">
        <v>89</v>
      </c>
      <c r="E55" s="161"/>
      <c r="F55" s="199"/>
    </row>
    <row r="56" spans="3:6" ht="15.75">
      <c r="C56" s="153" t="s">
        <v>99</v>
      </c>
      <c r="D56" s="153"/>
      <c r="F56" s="197"/>
    </row>
    <row r="57" spans="3:6" ht="15.75">
      <c r="C57" s="153" t="s">
        <v>100</v>
      </c>
      <c r="F57" s="197"/>
    </row>
    <row r="58" spans="3:6" ht="15.75">
      <c r="C58" s="153" t="s">
        <v>101</v>
      </c>
      <c r="F58" s="197"/>
    </row>
    <row r="59" spans="6:7" ht="15.75">
      <c r="F59" s="192"/>
      <c r="G59" s="155"/>
    </row>
    <row r="60" ht="15.75">
      <c r="F60" s="193"/>
    </row>
    <row r="61" spans="2:6" ht="15.75">
      <c r="B61" s="156" t="s">
        <v>102</v>
      </c>
      <c r="C61" s="157"/>
      <c r="D61" s="157"/>
      <c r="E61" s="157"/>
      <c r="F61" s="201"/>
    </row>
    <row r="62" spans="2:6" ht="15.75">
      <c r="B62" s="153" t="s">
        <v>103</v>
      </c>
      <c r="F62" s="192"/>
    </row>
    <row r="63" spans="2:6" ht="15.75">
      <c r="B63" s="153" t="s">
        <v>104</v>
      </c>
      <c r="E63" s="163" t="s">
        <v>2</v>
      </c>
      <c r="F63" s="202" t="s">
        <v>19</v>
      </c>
    </row>
    <row r="64" spans="3:6" ht="15">
      <c r="C64" s="152" t="s">
        <v>105</v>
      </c>
      <c r="E64" s="203"/>
      <c r="F64" s="199"/>
    </row>
    <row r="65" spans="3:6" ht="15">
      <c r="C65" s="152" t="s">
        <v>106</v>
      </c>
      <c r="E65" s="203"/>
      <c r="F65" s="199"/>
    </row>
    <row r="66" spans="3:6" ht="15">
      <c r="C66" s="152" t="s">
        <v>350</v>
      </c>
      <c r="E66" s="203"/>
      <c r="F66" s="199"/>
    </row>
    <row r="67" spans="3:6" ht="15">
      <c r="C67" s="152" t="s">
        <v>45</v>
      </c>
      <c r="E67" s="164"/>
      <c r="F67" s="204"/>
    </row>
    <row r="68" spans="3:6" ht="15">
      <c r="C68" s="152" t="s">
        <v>107</v>
      </c>
      <c r="E68" s="164"/>
      <c r="F68" s="199"/>
    </row>
    <row r="69" spans="2:6" ht="15.75">
      <c r="B69" s="153" t="s">
        <v>108</v>
      </c>
      <c r="E69" s="163" t="s">
        <v>2</v>
      </c>
      <c r="F69" s="205"/>
    </row>
    <row r="70" spans="3:6" ht="15">
      <c r="C70" s="152" t="s">
        <v>109</v>
      </c>
      <c r="E70" s="203"/>
      <c r="F70" s="199"/>
    </row>
    <row r="71" spans="3:6" ht="15">
      <c r="C71" s="152" t="s">
        <v>110</v>
      </c>
      <c r="E71" s="203"/>
      <c r="F71" s="199"/>
    </row>
    <row r="72" spans="3:6" ht="15">
      <c r="C72" s="152" t="s">
        <v>111</v>
      </c>
      <c r="E72" s="203"/>
      <c r="F72" s="199"/>
    </row>
    <row r="73" spans="3:6" ht="15">
      <c r="C73" s="152" t="s">
        <v>45</v>
      </c>
      <c r="E73" s="164"/>
      <c r="F73" s="204"/>
    </row>
    <row r="74" spans="3:6" ht="15">
      <c r="C74" s="152" t="s">
        <v>107</v>
      </c>
      <c r="E74" s="164"/>
      <c r="F74" s="199"/>
    </row>
    <row r="75" spans="2:6" ht="15.75">
      <c r="B75" s="153" t="s">
        <v>112</v>
      </c>
      <c r="E75" s="163" t="s">
        <v>2</v>
      </c>
      <c r="F75" s="205"/>
    </row>
    <row r="76" spans="3:6" ht="15">
      <c r="C76" s="152" t="s">
        <v>113</v>
      </c>
      <c r="E76" s="203"/>
      <c r="F76" s="199"/>
    </row>
    <row r="77" spans="3:6" ht="15">
      <c r="C77" s="152" t="s">
        <v>114</v>
      </c>
      <c r="E77" s="164"/>
      <c r="F77" s="199"/>
    </row>
    <row r="78" spans="2:6" ht="15.75">
      <c r="B78" s="153" t="s">
        <v>115</v>
      </c>
      <c r="E78" s="163" t="s">
        <v>2</v>
      </c>
      <c r="F78" s="205"/>
    </row>
    <row r="79" spans="2:6" ht="15.75">
      <c r="B79" s="153" t="s">
        <v>116</v>
      </c>
      <c r="E79" s="164"/>
      <c r="F79" s="205"/>
    </row>
    <row r="80" spans="3:6" ht="15">
      <c r="C80" s="152" t="s">
        <v>117</v>
      </c>
      <c r="E80" s="164"/>
      <c r="F80" s="199"/>
    </row>
    <row r="81" spans="3:6" ht="15">
      <c r="C81" s="152" t="s">
        <v>118</v>
      </c>
      <c r="E81" s="164"/>
      <c r="F81" s="199"/>
    </row>
    <row r="82" spans="3:6" ht="15">
      <c r="C82" s="152" t="s">
        <v>319</v>
      </c>
      <c r="E82" s="164"/>
      <c r="F82" s="199"/>
    </row>
    <row r="83" spans="3:6" ht="15">
      <c r="C83" s="152" t="s">
        <v>119</v>
      </c>
      <c r="E83" s="164"/>
      <c r="F83" s="199"/>
    </row>
    <row r="84" spans="3:6" ht="15">
      <c r="C84" s="152" t="s">
        <v>120</v>
      </c>
      <c r="E84" s="164"/>
      <c r="F84" s="199"/>
    </row>
    <row r="85" spans="2:6" ht="15.75">
      <c r="B85" s="153" t="s">
        <v>121</v>
      </c>
      <c r="E85" s="164"/>
      <c r="F85" s="205"/>
    </row>
    <row r="86" spans="3:6" ht="15">
      <c r="C86" s="152" t="s">
        <v>122</v>
      </c>
      <c r="E86" s="164"/>
      <c r="F86" s="199"/>
    </row>
    <row r="87" spans="3:6" ht="15">
      <c r="C87" s="152" t="s">
        <v>123</v>
      </c>
      <c r="E87" s="164"/>
      <c r="F87" s="206"/>
    </row>
    <row r="88" spans="3:6" ht="15">
      <c r="C88" s="152" t="s">
        <v>124</v>
      </c>
      <c r="E88" s="164"/>
      <c r="F88" s="199"/>
    </row>
    <row r="89" spans="3:6" ht="15.75">
      <c r="C89" s="153" t="s">
        <v>320</v>
      </c>
      <c r="F89" s="197"/>
    </row>
    <row r="90" spans="3:10" ht="15.75">
      <c r="C90" s="153" t="s">
        <v>321</v>
      </c>
      <c r="F90" s="197"/>
      <c r="J90" s="100"/>
    </row>
    <row r="91" ht="15">
      <c r="F91" s="192"/>
    </row>
    <row r="92" spans="3:6" ht="15.75">
      <c r="C92" s="153" t="s">
        <v>125</v>
      </c>
      <c r="F92" s="199"/>
    </row>
    <row r="93" ht="15">
      <c r="F93" s="192"/>
    </row>
    <row r="94" spans="2:6" ht="15.75">
      <c r="B94" s="295"/>
      <c r="C94" s="296"/>
      <c r="D94" s="296"/>
      <c r="E94" s="296"/>
      <c r="F94" s="297"/>
    </row>
    <row r="95" spans="2:6" ht="15">
      <c r="B95" s="164"/>
      <c r="C95" s="164"/>
      <c r="D95" s="164"/>
      <c r="E95" s="164"/>
      <c r="F95" s="298"/>
    </row>
    <row r="96" spans="2:6" ht="15">
      <c r="B96" s="164"/>
      <c r="C96" s="164"/>
      <c r="D96" s="164"/>
      <c r="E96" s="164"/>
      <c r="F96" s="298"/>
    </row>
    <row r="97" spans="2:6" ht="15">
      <c r="B97" s="164"/>
      <c r="C97" s="164"/>
      <c r="D97" s="164"/>
      <c r="E97" s="164"/>
      <c r="F97" s="298"/>
    </row>
    <row r="98" spans="2:6" ht="15">
      <c r="B98" s="164"/>
      <c r="C98" s="164"/>
      <c r="D98" s="164"/>
      <c r="E98" s="164"/>
      <c r="F98" s="298"/>
    </row>
    <row r="99" spans="2:6" ht="15">
      <c r="B99" s="164"/>
      <c r="C99" s="164"/>
      <c r="D99" s="164"/>
      <c r="E99" s="164"/>
      <c r="F99" s="298"/>
    </row>
    <row r="100" spans="2:6" ht="15">
      <c r="B100" s="164"/>
      <c r="C100" s="164"/>
      <c r="D100" s="164"/>
      <c r="E100" s="164"/>
      <c r="F100" s="298"/>
    </row>
    <row r="101" spans="2:6" ht="15">
      <c r="B101" s="164"/>
      <c r="C101" s="164"/>
      <c r="D101" s="164"/>
      <c r="E101" s="164"/>
      <c r="F101" s="298"/>
    </row>
    <row r="102" spans="2:6" ht="15">
      <c r="B102" s="164"/>
      <c r="C102" s="164"/>
      <c r="D102" s="164"/>
      <c r="E102" s="164"/>
      <c r="F102" s="298"/>
    </row>
    <row r="103" spans="2:6" ht="15">
      <c r="B103" s="164"/>
      <c r="C103" s="164"/>
      <c r="D103" s="164"/>
      <c r="E103" s="164"/>
      <c r="F103" s="298"/>
    </row>
    <row r="104" spans="2:6" ht="15">
      <c r="B104" s="164"/>
      <c r="C104" s="164"/>
      <c r="D104" s="164"/>
      <c r="E104" s="164"/>
      <c r="F104" s="298"/>
    </row>
    <row r="105" ht="15">
      <c r="F105" s="192"/>
    </row>
    <row r="106" ht="15">
      <c r="F106" s="192"/>
    </row>
    <row r="107" ht="15">
      <c r="F107" s="192"/>
    </row>
    <row r="108" spans="3:5" ht="15.75">
      <c r="C108" s="153"/>
      <c r="E108" s="153"/>
    </row>
    <row r="109" ht="15.75">
      <c r="E109" s="153"/>
    </row>
    <row r="996" ht="15">
      <c r="E996" s="152" t="s">
        <v>324</v>
      </c>
    </row>
    <row r="998" ht="15">
      <c r="A998" s="152" t="s">
        <v>325</v>
      </c>
    </row>
    <row r="1000" ht="15">
      <c r="A1000" s="152" t="s">
        <v>331</v>
      </c>
    </row>
    <row r="1001" ht="15">
      <c r="A1001" s="152" t="s">
        <v>326</v>
      </c>
    </row>
    <row r="1002" ht="15">
      <c r="A1002" s="152" t="s">
        <v>327</v>
      </c>
    </row>
    <row r="1003" ht="15">
      <c r="A1003" s="152" t="s">
        <v>328</v>
      </c>
    </row>
    <row r="1004" ht="15">
      <c r="A1004" s="152" t="s">
        <v>329</v>
      </c>
    </row>
    <row r="1005" ht="15">
      <c r="A1005" s="152" t="s">
        <v>330</v>
      </c>
    </row>
    <row r="1006" ht="15">
      <c r="A1006" s="152" t="s">
        <v>332</v>
      </c>
    </row>
    <row r="1007" ht="15">
      <c r="A1007" s="152" t="s">
        <v>333</v>
      </c>
    </row>
    <row r="1008" ht="15">
      <c r="A1008" s="152" t="s">
        <v>334</v>
      </c>
    </row>
    <row r="1009" ht="15">
      <c r="A1009" s="152" t="s">
        <v>341</v>
      </c>
    </row>
    <row r="1010" ht="15">
      <c r="A1010" s="152" t="s">
        <v>342</v>
      </c>
    </row>
    <row r="1011" ht="15">
      <c r="A1011" s="152" t="s">
        <v>339</v>
      </c>
    </row>
    <row r="1012" ht="15">
      <c r="A1012" s="152" t="s">
        <v>335</v>
      </c>
    </row>
    <row r="1013" ht="15">
      <c r="A1013" s="152" t="s">
        <v>336</v>
      </c>
    </row>
    <row r="1014" ht="15">
      <c r="A1014" s="152" t="s">
        <v>337</v>
      </c>
    </row>
    <row r="1015" ht="15">
      <c r="A1015" s="152" t="s">
        <v>338</v>
      </c>
    </row>
    <row r="1016" ht="15">
      <c r="A1016" s="152" t="s">
        <v>340</v>
      </c>
    </row>
    <row r="1017" ht="15">
      <c r="A1017" s="152" t="s">
        <v>343</v>
      </c>
    </row>
    <row r="1018" ht="15">
      <c r="B1018" s="152" t="s">
        <v>344</v>
      </c>
    </row>
  </sheetData>
  <sheetProtection password="CCA9" sheet="1" objects="1" scenarios="1"/>
  <printOptions/>
  <pageMargins left="1.68" right="0.75" top="0.12" bottom="0.55" header="0.2" footer="0.5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4"/>
  <sheetViews>
    <sheetView showGridLines="0"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15.7109375" style="0" customWidth="1"/>
    <col min="4" max="6" width="20.7109375" style="0" customWidth="1"/>
    <col min="7" max="16384" width="9.140625" style="0" customWidth="1"/>
  </cols>
  <sheetData>
    <row r="2" spans="2:5" ht="12.75">
      <c r="B2" s="13" t="s">
        <v>3</v>
      </c>
      <c r="E2" t="str">
        <f>+PASIVO!E2</f>
        <v>REMADORES 2002</v>
      </c>
    </row>
    <row r="4" spans="2:6" ht="12.75">
      <c r="B4" s="13" t="s">
        <v>127</v>
      </c>
      <c r="E4" s="93" t="str">
        <f>+DATOS!F6</f>
        <v>31.12.2000</v>
      </c>
      <c r="F4" s="47" t="s">
        <v>128</v>
      </c>
    </row>
    <row r="6" spans="2:6" ht="12.75">
      <c r="B6" s="51" t="s">
        <v>316</v>
      </c>
      <c r="C6" s="48"/>
      <c r="D6" s="290" t="s">
        <v>357</v>
      </c>
      <c r="E6" s="76" t="s">
        <v>239</v>
      </c>
      <c r="F6" s="94" t="str">
        <f>+E4</f>
        <v>31.12.2000</v>
      </c>
    </row>
    <row r="7" spans="2:6" ht="12.75">
      <c r="B7" s="51" t="s">
        <v>129</v>
      </c>
      <c r="C7" s="48"/>
      <c r="D7" s="48"/>
      <c r="E7" s="48"/>
      <c r="F7" s="48"/>
    </row>
    <row r="9" spans="2:6" ht="12.75">
      <c r="B9" s="49" t="s">
        <v>130</v>
      </c>
      <c r="C9" s="50"/>
      <c r="D9" s="50"/>
      <c r="E9" s="50"/>
      <c r="F9" s="50"/>
    </row>
    <row r="10" ht="12.75">
      <c r="B10" s="13" t="s">
        <v>131</v>
      </c>
    </row>
    <row r="11" spans="2:6" ht="12.75">
      <c r="B11" s="13" t="s">
        <v>132</v>
      </c>
      <c r="E11" s="45"/>
      <c r="F11" s="45" t="s">
        <v>19</v>
      </c>
    </row>
    <row r="12" spans="3:6" ht="12.75">
      <c r="C12" t="s">
        <v>133</v>
      </c>
      <c r="E12" s="46"/>
      <c r="F12" s="115"/>
    </row>
    <row r="13" spans="3:6" ht="12.75">
      <c r="C13" t="s">
        <v>134</v>
      </c>
      <c r="E13" s="46"/>
      <c r="F13" s="115"/>
    </row>
    <row r="14" spans="2:6" ht="12.75">
      <c r="B14" s="13" t="s">
        <v>135</v>
      </c>
      <c r="E14" s="45" t="s">
        <v>2</v>
      </c>
      <c r="F14" s="116"/>
    </row>
    <row r="15" spans="3:6" ht="12.75">
      <c r="C15" t="s">
        <v>136</v>
      </c>
      <c r="E15" s="46"/>
      <c r="F15" s="115"/>
    </row>
    <row r="16" spans="2:6" ht="12.75">
      <c r="B16" s="13" t="s">
        <v>137</v>
      </c>
      <c r="E16" s="45" t="s">
        <v>2</v>
      </c>
      <c r="F16" s="116"/>
    </row>
    <row r="17" spans="5:6" ht="12.75">
      <c r="E17" s="46"/>
      <c r="F17" s="115"/>
    </row>
    <row r="18" spans="3:6" ht="12.75">
      <c r="C18" s="13" t="s">
        <v>138</v>
      </c>
      <c r="D18" s="13"/>
      <c r="F18" s="99"/>
    </row>
    <row r="19" spans="2:6" ht="12.75">
      <c r="B19" s="13" t="s">
        <v>139</v>
      </c>
      <c r="F19" s="100"/>
    </row>
    <row r="20" spans="2:6" ht="12.75">
      <c r="B20" s="52" t="s">
        <v>140</v>
      </c>
      <c r="F20" s="151"/>
    </row>
    <row r="21" ht="12.75">
      <c r="F21" s="100"/>
    </row>
    <row r="22" spans="4:6" ht="12.75">
      <c r="D22" s="52" t="s">
        <v>141</v>
      </c>
      <c r="F22" s="99"/>
    </row>
    <row r="23" spans="2:6" ht="12.75">
      <c r="B23" s="13" t="s">
        <v>142</v>
      </c>
      <c r="F23" s="100"/>
    </row>
    <row r="24" spans="3:6" ht="12.75">
      <c r="C24" t="s">
        <v>143</v>
      </c>
      <c r="F24" s="115"/>
    </row>
    <row r="25" spans="3:6" ht="12.75">
      <c r="C25" t="s">
        <v>144</v>
      </c>
      <c r="F25" s="115"/>
    </row>
    <row r="26" spans="3:6" ht="12.75">
      <c r="C26" t="s">
        <v>89</v>
      </c>
      <c r="F26" s="115"/>
    </row>
    <row r="27" spans="3:6" ht="12.75">
      <c r="C27" s="13" t="s">
        <v>145</v>
      </c>
      <c r="F27" s="99"/>
    </row>
    <row r="28" spans="2:6" ht="12.75">
      <c r="B28" s="13" t="s">
        <v>146</v>
      </c>
      <c r="F28" s="100"/>
    </row>
    <row r="29" spans="3:6" ht="12.75">
      <c r="C29" t="s">
        <v>147</v>
      </c>
      <c r="F29" s="115"/>
    </row>
    <row r="30" spans="3:6" ht="12.75">
      <c r="C30" t="s">
        <v>148</v>
      </c>
      <c r="F30" s="115"/>
    </row>
    <row r="31" spans="3:6" ht="12.75">
      <c r="C31" s="13" t="s">
        <v>149</v>
      </c>
      <c r="F31" s="99"/>
    </row>
    <row r="32" spans="4:6" ht="12.75">
      <c r="D32" s="52" t="s">
        <v>150</v>
      </c>
      <c r="F32" s="99"/>
    </row>
    <row r="33" spans="2:6" ht="12.75">
      <c r="B33" s="13" t="s">
        <v>151</v>
      </c>
      <c r="F33" s="100"/>
    </row>
    <row r="34" spans="3:6" ht="12.75">
      <c r="C34" t="s">
        <v>152</v>
      </c>
      <c r="F34" s="115"/>
    </row>
    <row r="35" spans="3:6" ht="12.75">
      <c r="C35" t="s">
        <v>153</v>
      </c>
      <c r="F35" s="115"/>
    </row>
    <row r="36" spans="3:6" ht="12.75">
      <c r="C36" t="s">
        <v>154</v>
      </c>
      <c r="F36" s="115"/>
    </row>
    <row r="37" spans="3:6" ht="12.75">
      <c r="C37" t="s">
        <v>155</v>
      </c>
      <c r="F37" s="115"/>
    </row>
    <row r="38" spans="3:6" ht="12.75">
      <c r="C38" t="s">
        <v>156</v>
      </c>
      <c r="F38" s="115"/>
    </row>
    <row r="39" spans="3:6" ht="12.75">
      <c r="C39" t="s">
        <v>157</v>
      </c>
      <c r="F39" s="115"/>
    </row>
    <row r="40" spans="3:6" ht="12.75">
      <c r="C40" t="s">
        <v>158</v>
      </c>
      <c r="F40" s="115"/>
    </row>
    <row r="41" spans="3:6" ht="12.75">
      <c r="C41" t="s">
        <v>323</v>
      </c>
      <c r="F41" s="115"/>
    </row>
    <row r="42" spans="3:6" ht="12.75">
      <c r="C42" s="13" t="s">
        <v>159</v>
      </c>
      <c r="F42" s="99"/>
    </row>
    <row r="43" spans="4:6" ht="12.75">
      <c r="D43" s="52" t="s">
        <v>160</v>
      </c>
      <c r="F43" s="99"/>
    </row>
    <row r="44" spans="2:6" ht="12.75">
      <c r="B44" s="13" t="s">
        <v>161</v>
      </c>
      <c r="F44" s="119"/>
    </row>
    <row r="45" spans="3:6" ht="12.75">
      <c r="C45" t="s">
        <v>89</v>
      </c>
      <c r="F45" s="115"/>
    </row>
    <row r="46" spans="3:6" ht="12.75">
      <c r="C46" t="s">
        <v>89</v>
      </c>
      <c r="F46" s="115"/>
    </row>
    <row r="47" spans="3:6" ht="12.75">
      <c r="C47" t="s">
        <v>89</v>
      </c>
      <c r="F47" s="115"/>
    </row>
    <row r="48" spans="2:6" ht="12.75">
      <c r="B48" s="13" t="s">
        <v>162</v>
      </c>
      <c r="F48" s="116"/>
    </row>
    <row r="49" spans="3:6" ht="12.75">
      <c r="C49" t="s">
        <v>89</v>
      </c>
      <c r="F49" s="115"/>
    </row>
    <row r="50" spans="3:6" ht="12.75">
      <c r="C50" t="s">
        <v>89</v>
      </c>
      <c r="F50" s="115"/>
    </row>
    <row r="51" ht="12.75">
      <c r="F51" s="119"/>
    </row>
    <row r="52" spans="2:6" ht="12.75">
      <c r="B52" s="13" t="s">
        <v>163</v>
      </c>
      <c r="F52" s="118"/>
    </row>
    <row r="53" spans="2:6" ht="12.75">
      <c r="B53" s="53" t="s">
        <v>164</v>
      </c>
      <c r="D53" s="52" t="s">
        <v>165</v>
      </c>
      <c r="F53" s="99"/>
    </row>
    <row r="54" ht="12.75">
      <c r="F54" s="100"/>
    </row>
    <row r="55" spans="2:6" ht="12.75">
      <c r="B55" s="49"/>
      <c r="C55" s="50"/>
      <c r="D55" s="50"/>
      <c r="E55" s="50"/>
      <c r="F55" s="101"/>
    </row>
    <row r="56" ht="12.75">
      <c r="F56" s="100"/>
    </row>
    <row r="57" spans="5:7" ht="12.75">
      <c r="E57" s="5"/>
      <c r="F57" s="102"/>
      <c r="G57" s="5"/>
    </row>
    <row r="58" spans="5:7" ht="12.75">
      <c r="E58" s="5"/>
      <c r="F58" s="102"/>
      <c r="G58" s="5"/>
    </row>
    <row r="59" spans="5:7" ht="12.75">
      <c r="E59" s="5"/>
      <c r="F59" s="102"/>
      <c r="G59" s="5"/>
    </row>
    <row r="60" spans="5:7" ht="12.75">
      <c r="E60" s="5"/>
      <c r="F60" s="102"/>
      <c r="G60" s="5"/>
    </row>
    <row r="61" spans="5:7" ht="12.75">
      <c r="E61" s="5"/>
      <c r="F61" s="102"/>
      <c r="G61" s="5"/>
    </row>
    <row r="62" spans="5:7" ht="12.75">
      <c r="E62" s="5"/>
      <c r="F62" s="102"/>
      <c r="G62" s="5"/>
    </row>
    <row r="63" spans="5:7" ht="12.75">
      <c r="E63" s="5"/>
      <c r="F63" s="102"/>
      <c r="G63" s="5"/>
    </row>
    <row r="64" spans="5:7" ht="12.75">
      <c r="E64" s="5"/>
      <c r="F64" s="102"/>
      <c r="G64" s="5"/>
    </row>
    <row r="65" spans="5:7" ht="12.75">
      <c r="E65" s="5"/>
      <c r="F65" s="102"/>
      <c r="G65" s="5"/>
    </row>
    <row r="73" spans="3:5" ht="12.75">
      <c r="C73" s="52"/>
      <c r="E73" s="52"/>
    </row>
    <row r="74" ht="12.75">
      <c r="E74" s="52"/>
    </row>
  </sheetData>
  <sheetProtection password="CCA9" sheet="1" objects="1" scenarios="1"/>
  <printOptions/>
  <pageMargins left="0.39" right="0.75" top="1" bottom="1" header="0" footer="0.5118110236220472"/>
  <pageSetup fitToHeight="1" fitToWidth="1" horizontalDpi="360" verticalDpi="36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5"/>
  <sheetViews>
    <sheetView showGridLines="0" zoomScale="75" zoomScaleNormal="75" workbookViewId="0" topLeftCell="I1">
      <selection activeCell="A1" sqref="A1"/>
    </sheetView>
  </sheetViews>
  <sheetFormatPr defaultColWidth="11.421875" defaultRowHeight="12.75"/>
  <cols>
    <col min="1" max="1" width="1.7109375" style="207" customWidth="1"/>
    <col min="2" max="2" width="33.140625" style="207" customWidth="1"/>
    <col min="3" max="9" width="10.7109375" style="207" customWidth="1"/>
    <col min="10" max="10" width="11.7109375" style="207" customWidth="1"/>
    <col min="11" max="11" width="4.7109375" style="207" customWidth="1"/>
    <col min="12" max="14" width="10.7109375" style="207" customWidth="1"/>
    <col min="15" max="15" width="12.7109375" style="207" customWidth="1"/>
    <col min="16" max="16" width="1.7109375" style="207" customWidth="1"/>
    <col min="17" max="16384" width="9.140625" style="0" customWidth="1"/>
  </cols>
  <sheetData>
    <row r="1" ht="15" thickBot="1"/>
    <row r="2" spans="2:16" ht="15.75" thickBot="1">
      <c r="B2" s="208" t="s">
        <v>3</v>
      </c>
      <c r="C2" s="209"/>
      <c r="D2" s="209" t="str">
        <f>+DATOS!F10</f>
        <v>REMADORES 2002</v>
      </c>
      <c r="E2" s="209"/>
      <c r="F2" s="209"/>
      <c r="G2" s="210"/>
      <c r="I2" s="208" t="s">
        <v>166</v>
      </c>
      <c r="J2" s="211"/>
      <c r="K2" s="211"/>
      <c r="L2" s="211" t="s">
        <v>317</v>
      </c>
      <c r="M2" s="210"/>
      <c r="N2" s="212"/>
      <c r="O2" s="213" t="s">
        <v>168</v>
      </c>
      <c r="P2" s="214"/>
    </row>
    <row r="3" ht="15" thickBot="1">
      <c r="S3" t="s">
        <v>2</v>
      </c>
    </row>
    <row r="4" spans="2:14" ht="15.75" thickBot="1">
      <c r="B4" s="215"/>
      <c r="C4" s="208" t="s">
        <v>169</v>
      </c>
      <c r="D4" s="209"/>
      <c r="E4" s="209"/>
      <c r="F4" s="209"/>
      <c r="G4" s="210"/>
      <c r="H4" s="216"/>
      <c r="I4" s="211" t="s">
        <v>170</v>
      </c>
      <c r="J4" s="209"/>
      <c r="K4" s="209"/>
      <c r="L4" s="209"/>
      <c r="M4" s="209"/>
      <c r="N4" s="215"/>
    </row>
    <row r="5" spans="2:14" ht="15" thickBot="1">
      <c r="B5" s="217"/>
      <c r="C5" s="218" t="s">
        <v>171</v>
      </c>
      <c r="D5" s="219" t="s">
        <v>2</v>
      </c>
      <c r="E5" s="215"/>
      <c r="F5" s="220"/>
      <c r="G5" s="218" t="s">
        <v>171</v>
      </c>
      <c r="H5" s="218" t="s">
        <v>172</v>
      </c>
      <c r="I5" s="219" t="s">
        <v>173</v>
      </c>
      <c r="J5" s="218" t="s">
        <v>174</v>
      </c>
      <c r="K5" s="221" t="s">
        <v>175</v>
      </c>
      <c r="L5" s="210"/>
      <c r="M5" s="222" t="s">
        <v>176</v>
      </c>
      <c r="N5" s="223" t="s">
        <v>171</v>
      </c>
    </row>
    <row r="6" spans="2:14" ht="14.25">
      <c r="B6" s="217"/>
      <c r="C6" s="223" t="s">
        <v>177</v>
      </c>
      <c r="D6" s="224" t="s">
        <v>178</v>
      </c>
      <c r="E6" s="223" t="s">
        <v>179</v>
      </c>
      <c r="F6" s="224" t="s">
        <v>180</v>
      </c>
      <c r="G6" s="223" t="s">
        <v>181</v>
      </c>
      <c r="H6" s="223" t="s">
        <v>177</v>
      </c>
      <c r="I6" s="224" t="s">
        <v>180</v>
      </c>
      <c r="J6" s="223" t="s">
        <v>167</v>
      </c>
      <c r="K6" s="218" t="s">
        <v>182</v>
      </c>
      <c r="L6" s="218" t="s">
        <v>183</v>
      </c>
      <c r="M6" s="225" t="s">
        <v>181</v>
      </c>
      <c r="N6" s="223" t="s">
        <v>184</v>
      </c>
    </row>
    <row r="7" spans="2:14" ht="15">
      <c r="B7" s="226" t="s">
        <v>185</v>
      </c>
      <c r="C7" s="223" t="s">
        <v>167</v>
      </c>
      <c r="D7" s="224" t="s">
        <v>2</v>
      </c>
      <c r="E7" s="223" t="s">
        <v>2</v>
      </c>
      <c r="F7" s="224" t="s">
        <v>2</v>
      </c>
      <c r="G7" s="223" t="s">
        <v>167</v>
      </c>
      <c r="H7" s="223" t="s">
        <v>167</v>
      </c>
      <c r="I7" s="224" t="s">
        <v>2</v>
      </c>
      <c r="J7" s="223"/>
      <c r="K7" s="223" t="s">
        <v>2</v>
      </c>
      <c r="L7" s="217"/>
      <c r="M7" s="225" t="s">
        <v>167</v>
      </c>
      <c r="N7" s="223" t="s">
        <v>2</v>
      </c>
    </row>
    <row r="8" spans="2:14" ht="15" thickBot="1">
      <c r="B8" s="227"/>
      <c r="C8" s="228" t="s">
        <v>186</v>
      </c>
      <c r="D8" s="229" t="s">
        <v>187</v>
      </c>
      <c r="E8" s="228" t="s">
        <v>188</v>
      </c>
      <c r="F8" s="229" t="s">
        <v>189</v>
      </c>
      <c r="G8" s="228" t="s">
        <v>190</v>
      </c>
      <c r="H8" s="228" t="s">
        <v>191</v>
      </c>
      <c r="I8" s="229" t="s">
        <v>192</v>
      </c>
      <c r="J8" s="228" t="s">
        <v>193</v>
      </c>
      <c r="K8" s="230" t="s">
        <v>2</v>
      </c>
      <c r="L8" s="228" t="s">
        <v>194</v>
      </c>
      <c r="M8" s="231" t="s">
        <v>195</v>
      </c>
      <c r="N8" s="228" t="s">
        <v>196</v>
      </c>
    </row>
    <row r="9" spans="2:15" ht="15">
      <c r="B9" s="232" t="s">
        <v>197</v>
      </c>
      <c r="C9" s="233"/>
      <c r="D9" s="234"/>
      <c r="E9" s="235"/>
      <c r="F9" s="234"/>
      <c r="G9" s="236"/>
      <c r="H9" s="234"/>
      <c r="I9" s="235"/>
      <c r="J9" s="234"/>
      <c r="K9" s="237"/>
      <c r="L9" s="234"/>
      <c r="M9" s="238"/>
      <c r="N9" s="239"/>
      <c r="O9" s="240"/>
    </row>
    <row r="10" spans="2:15" ht="14.25">
      <c r="B10" s="217" t="s">
        <v>198</v>
      </c>
      <c r="C10" s="241"/>
      <c r="D10" s="242"/>
      <c r="E10" s="243"/>
      <c r="F10" s="242"/>
      <c r="G10" s="244"/>
      <c r="H10" s="242"/>
      <c r="I10" s="243"/>
      <c r="J10" s="242"/>
      <c r="K10" s="245"/>
      <c r="L10" s="242"/>
      <c r="M10" s="246"/>
      <c r="N10" s="247"/>
      <c r="O10" s="240"/>
    </row>
    <row r="11" spans="2:15" ht="14.25">
      <c r="B11" s="217" t="s">
        <v>199</v>
      </c>
      <c r="C11" s="248"/>
      <c r="D11" s="249"/>
      <c r="E11" s="250"/>
      <c r="F11" s="249"/>
      <c r="G11" s="244"/>
      <c r="H11" s="249"/>
      <c r="I11" s="250"/>
      <c r="J11" s="249"/>
      <c r="K11" s="251"/>
      <c r="L11" s="249"/>
      <c r="M11" s="246"/>
      <c r="N11" s="247"/>
      <c r="O11" s="240"/>
    </row>
    <row r="12" spans="2:15" ht="14.25" hidden="1">
      <c r="B12" s="217"/>
      <c r="C12" s="241"/>
      <c r="D12" s="242"/>
      <c r="E12" s="243"/>
      <c r="F12" s="242"/>
      <c r="G12" s="244"/>
      <c r="H12" s="242"/>
      <c r="I12" s="243"/>
      <c r="J12" s="242"/>
      <c r="K12" s="245"/>
      <c r="L12" s="242"/>
      <c r="M12" s="246"/>
      <c r="N12" s="247"/>
      <c r="O12" s="240"/>
    </row>
    <row r="13" spans="2:15" ht="14.25">
      <c r="B13" s="217" t="s">
        <v>200</v>
      </c>
      <c r="C13" s="248"/>
      <c r="D13" s="249"/>
      <c r="E13" s="250"/>
      <c r="F13" s="249"/>
      <c r="G13" s="244"/>
      <c r="H13" s="249"/>
      <c r="I13" s="250"/>
      <c r="J13" s="249"/>
      <c r="K13" s="251"/>
      <c r="L13" s="252"/>
      <c r="M13" s="246"/>
      <c r="N13" s="247"/>
      <c r="O13" s="240"/>
    </row>
    <row r="14" spans="2:15" ht="14.25">
      <c r="B14" s="217" t="s">
        <v>201</v>
      </c>
      <c r="C14" s="241"/>
      <c r="D14" s="242"/>
      <c r="E14" s="243"/>
      <c r="F14" s="242"/>
      <c r="G14" s="244"/>
      <c r="H14" s="242"/>
      <c r="I14" s="243"/>
      <c r="J14" s="242"/>
      <c r="K14" s="253"/>
      <c r="L14" s="254"/>
      <c r="M14" s="246"/>
      <c r="N14" s="247"/>
      <c r="O14" s="240"/>
    </row>
    <row r="15" spans="2:15" ht="14.25">
      <c r="B15" s="217" t="s">
        <v>202</v>
      </c>
      <c r="C15" s="248"/>
      <c r="D15" s="249"/>
      <c r="E15" s="250"/>
      <c r="F15" s="249"/>
      <c r="G15" s="244"/>
      <c r="H15" s="249"/>
      <c r="I15" s="250"/>
      <c r="J15" s="249"/>
      <c r="K15" s="251"/>
      <c r="L15" s="252"/>
      <c r="M15" s="246"/>
      <c r="N15" s="247"/>
      <c r="O15" s="240"/>
    </row>
    <row r="16" spans="2:15" ht="14.25" hidden="1">
      <c r="B16" s="217" t="s">
        <v>203</v>
      </c>
      <c r="C16" s="241"/>
      <c r="D16" s="242"/>
      <c r="E16" s="243"/>
      <c r="F16" s="242"/>
      <c r="G16" s="244"/>
      <c r="H16" s="242"/>
      <c r="I16" s="243"/>
      <c r="J16" s="242"/>
      <c r="K16" s="245"/>
      <c r="L16" s="254"/>
      <c r="M16" s="246"/>
      <c r="N16" s="247"/>
      <c r="O16" s="240"/>
    </row>
    <row r="17" spans="2:15" ht="14.25" hidden="1">
      <c r="B17" s="217" t="s">
        <v>204</v>
      </c>
      <c r="C17" s="248"/>
      <c r="D17" s="249"/>
      <c r="E17" s="250"/>
      <c r="F17" s="249"/>
      <c r="G17" s="244"/>
      <c r="H17" s="249"/>
      <c r="I17" s="250"/>
      <c r="J17" s="249"/>
      <c r="K17" s="251"/>
      <c r="L17" s="252"/>
      <c r="M17" s="246"/>
      <c r="N17" s="247"/>
      <c r="O17" s="240"/>
    </row>
    <row r="18" spans="2:15" ht="14.25">
      <c r="B18" s="217" t="s">
        <v>205</v>
      </c>
      <c r="C18" s="241"/>
      <c r="D18" s="242"/>
      <c r="E18" s="243"/>
      <c r="F18" s="242"/>
      <c r="G18" s="244"/>
      <c r="H18" s="242"/>
      <c r="I18" s="243"/>
      <c r="J18" s="242"/>
      <c r="K18" s="253"/>
      <c r="L18" s="254"/>
      <c r="M18" s="246"/>
      <c r="N18" s="247"/>
      <c r="O18" s="240"/>
    </row>
    <row r="19" spans="2:15" ht="14.25">
      <c r="B19" s="217" t="s">
        <v>206</v>
      </c>
      <c r="C19" s="248"/>
      <c r="D19" s="249"/>
      <c r="E19" s="250"/>
      <c r="F19" s="249"/>
      <c r="G19" s="244"/>
      <c r="H19" s="249"/>
      <c r="I19" s="250"/>
      <c r="J19" s="249"/>
      <c r="K19" s="253"/>
      <c r="L19" s="252"/>
      <c r="M19" s="246"/>
      <c r="N19" s="247"/>
      <c r="O19" s="240"/>
    </row>
    <row r="20" spans="1:15" ht="14.25">
      <c r="A20" s="207" t="s">
        <v>2</v>
      </c>
      <c r="B20" s="217" t="s">
        <v>207</v>
      </c>
      <c r="C20" s="241"/>
      <c r="D20" s="242"/>
      <c r="E20" s="243"/>
      <c r="F20" s="242"/>
      <c r="G20" s="244"/>
      <c r="H20" s="242"/>
      <c r="I20" s="243"/>
      <c r="J20" s="242"/>
      <c r="K20" s="253"/>
      <c r="L20" s="254"/>
      <c r="M20" s="246"/>
      <c r="N20" s="247"/>
      <c r="O20" s="240"/>
    </row>
    <row r="21" spans="2:15" ht="14.25">
      <c r="B21" s="255" t="s">
        <v>208</v>
      </c>
      <c r="C21" s="256"/>
      <c r="D21" s="256"/>
      <c r="E21" s="256"/>
      <c r="F21" s="256"/>
      <c r="G21" s="256"/>
      <c r="H21" s="256"/>
      <c r="I21" s="256"/>
      <c r="J21" s="256"/>
      <c r="K21" s="257"/>
      <c r="L21" s="256"/>
      <c r="M21" s="256"/>
      <c r="N21" s="256"/>
      <c r="O21" s="240"/>
    </row>
    <row r="22" spans="2:15" ht="14.25">
      <c r="B22" s="255"/>
      <c r="C22" s="258"/>
      <c r="D22" s="259"/>
      <c r="E22" s="260"/>
      <c r="F22" s="259"/>
      <c r="G22" s="260"/>
      <c r="H22" s="259"/>
      <c r="I22" s="260"/>
      <c r="J22" s="259"/>
      <c r="K22" s="261"/>
      <c r="L22" s="259"/>
      <c r="M22" s="259"/>
      <c r="N22" s="262"/>
      <c r="O22" s="240"/>
    </row>
    <row r="23" spans="2:15" ht="15">
      <c r="B23" s="263" t="s">
        <v>209</v>
      </c>
      <c r="C23" s="258"/>
      <c r="D23" s="259"/>
      <c r="E23" s="260"/>
      <c r="F23" s="259"/>
      <c r="G23" s="260"/>
      <c r="H23" s="259"/>
      <c r="I23" s="260"/>
      <c r="J23" s="259"/>
      <c r="K23" s="261"/>
      <c r="L23" s="259"/>
      <c r="M23" s="259"/>
      <c r="N23" s="262"/>
      <c r="O23" s="240"/>
    </row>
    <row r="24" spans="2:15" ht="14.25">
      <c r="B24" s="217" t="s">
        <v>210</v>
      </c>
      <c r="C24" s="241"/>
      <c r="D24" s="242"/>
      <c r="E24" s="243"/>
      <c r="F24" s="242"/>
      <c r="G24" s="244"/>
      <c r="H24" s="242"/>
      <c r="I24" s="243"/>
      <c r="J24" s="242"/>
      <c r="K24" s="245"/>
      <c r="L24" s="242"/>
      <c r="M24" s="246"/>
      <c r="N24" s="247"/>
      <c r="O24" s="240"/>
    </row>
    <row r="25" spans="2:15" ht="14.25">
      <c r="B25" s="217" t="s">
        <v>211</v>
      </c>
      <c r="C25" s="241"/>
      <c r="D25" s="242"/>
      <c r="E25" s="243"/>
      <c r="F25" s="242"/>
      <c r="G25" s="244"/>
      <c r="H25" s="242"/>
      <c r="I25" s="243"/>
      <c r="J25" s="242"/>
      <c r="K25" s="245"/>
      <c r="L25" s="242"/>
      <c r="M25" s="246"/>
      <c r="N25" s="247"/>
      <c r="O25" s="240"/>
    </row>
    <row r="26" spans="2:15" ht="14.25" hidden="1">
      <c r="B26" s="217" t="s">
        <v>212</v>
      </c>
      <c r="C26" s="248"/>
      <c r="D26" s="249"/>
      <c r="E26" s="250"/>
      <c r="F26" s="249"/>
      <c r="G26" s="244"/>
      <c r="H26" s="249"/>
      <c r="I26" s="250"/>
      <c r="J26" s="249"/>
      <c r="K26" s="251"/>
      <c r="L26" s="249"/>
      <c r="M26" s="246"/>
      <c r="N26" s="247"/>
      <c r="O26" s="240"/>
    </row>
    <row r="27" spans="2:15" ht="14.25">
      <c r="B27" s="217" t="s">
        <v>213</v>
      </c>
      <c r="C27" s="241"/>
      <c r="D27" s="242"/>
      <c r="E27" s="243"/>
      <c r="F27" s="242"/>
      <c r="G27" s="244"/>
      <c r="H27" s="242"/>
      <c r="I27" s="243"/>
      <c r="J27" s="242"/>
      <c r="K27" s="245"/>
      <c r="L27" s="242"/>
      <c r="M27" s="246"/>
      <c r="N27" s="247"/>
      <c r="O27" s="240"/>
    </row>
    <row r="28" spans="2:15" ht="14.25">
      <c r="B28" s="217" t="s">
        <v>207</v>
      </c>
      <c r="C28" s="248"/>
      <c r="D28" s="249"/>
      <c r="E28" s="250"/>
      <c r="F28" s="249"/>
      <c r="G28" s="244"/>
      <c r="H28" s="249"/>
      <c r="I28" s="250"/>
      <c r="J28" s="249"/>
      <c r="K28" s="251"/>
      <c r="L28" s="249"/>
      <c r="M28" s="246"/>
      <c r="N28" s="247"/>
      <c r="O28" s="240"/>
    </row>
    <row r="29" spans="2:15" ht="14.25">
      <c r="B29" s="255" t="s">
        <v>208</v>
      </c>
      <c r="C29" s="247"/>
      <c r="D29" s="247"/>
      <c r="E29" s="247"/>
      <c r="F29" s="247"/>
      <c r="G29" s="247"/>
      <c r="H29" s="247"/>
      <c r="I29" s="247"/>
      <c r="J29" s="247"/>
      <c r="K29" s="264"/>
      <c r="L29" s="247"/>
      <c r="M29" s="247"/>
      <c r="N29" s="247"/>
      <c r="O29" s="240"/>
    </row>
    <row r="30" spans="2:15" ht="15">
      <c r="B30" s="263" t="s">
        <v>214</v>
      </c>
      <c r="C30" s="258"/>
      <c r="D30" s="259"/>
      <c r="E30" s="260"/>
      <c r="F30" s="259"/>
      <c r="G30" s="260"/>
      <c r="H30" s="259"/>
      <c r="I30" s="260"/>
      <c r="J30" s="259"/>
      <c r="K30" s="261"/>
      <c r="L30" s="259"/>
      <c r="M30" s="259"/>
      <c r="N30" s="262"/>
      <c r="O30" s="240"/>
    </row>
    <row r="31" spans="2:15" ht="15">
      <c r="B31" s="263" t="s">
        <v>215</v>
      </c>
      <c r="C31" s="258"/>
      <c r="D31" s="259"/>
      <c r="E31" s="260"/>
      <c r="F31" s="259"/>
      <c r="G31" s="260"/>
      <c r="H31" s="259"/>
      <c r="I31" s="260"/>
      <c r="J31" s="259"/>
      <c r="K31" s="261"/>
      <c r="L31" s="259"/>
      <c r="M31" s="259"/>
      <c r="N31" s="262"/>
      <c r="O31" s="240"/>
    </row>
    <row r="32" spans="2:15" ht="14.25">
      <c r="B32" s="217" t="s">
        <v>216</v>
      </c>
      <c r="C32" s="241"/>
      <c r="D32" s="242"/>
      <c r="E32" s="243"/>
      <c r="F32" s="242"/>
      <c r="G32" s="244"/>
      <c r="H32" s="242"/>
      <c r="I32" s="243"/>
      <c r="J32" s="242"/>
      <c r="K32" s="245"/>
      <c r="L32" s="242"/>
      <c r="M32" s="246"/>
      <c r="N32" s="247"/>
      <c r="O32" s="240"/>
    </row>
    <row r="33" spans="2:15" ht="14.25">
      <c r="B33" s="217" t="s">
        <v>217</v>
      </c>
      <c r="C33" s="241"/>
      <c r="D33" s="242"/>
      <c r="E33" s="243"/>
      <c r="F33" s="242"/>
      <c r="G33" s="244"/>
      <c r="H33" s="242"/>
      <c r="I33" s="243"/>
      <c r="J33" s="242"/>
      <c r="K33" s="245"/>
      <c r="L33" s="242"/>
      <c r="M33" s="246"/>
      <c r="N33" s="247"/>
      <c r="O33" s="240"/>
    </row>
    <row r="34" spans="2:15" ht="14.25">
      <c r="B34" s="255" t="s">
        <v>208</v>
      </c>
      <c r="C34" s="256"/>
      <c r="D34" s="246"/>
      <c r="E34" s="244"/>
      <c r="F34" s="246"/>
      <c r="G34" s="244"/>
      <c r="H34" s="246"/>
      <c r="I34" s="244"/>
      <c r="J34" s="246"/>
      <c r="K34" s="265"/>
      <c r="L34" s="246"/>
      <c r="M34" s="246"/>
      <c r="N34" s="247"/>
      <c r="O34" s="240"/>
    </row>
    <row r="35" spans="2:15" ht="15">
      <c r="B35" s="263" t="s">
        <v>214</v>
      </c>
      <c r="C35" s="258"/>
      <c r="D35" s="259"/>
      <c r="E35" s="260"/>
      <c r="F35" s="259"/>
      <c r="G35" s="260"/>
      <c r="H35" s="259"/>
      <c r="I35" s="260"/>
      <c r="J35" s="259"/>
      <c r="K35" s="261"/>
      <c r="L35" s="259"/>
      <c r="M35" s="259"/>
      <c r="N35" s="262"/>
      <c r="O35" s="240"/>
    </row>
    <row r="36" spans="2:15" ht="15">
      <c r="B36" s="263" t="s">
        <v>218</v>
      </c>
      <c r="C36" s="258"/>
      <c r="D36" s="259"/>
      <c r="E36" s="260"/>
      <c r="F36" s="259"/>
      <c r="G36" s="260"/>
      <c r="H36" s="259"/>
      <c r="I36" s="260"/>
      <c r="J36" s="259"/>
      <c r="K36" s="261"/>
      <c r="L36" s="259"/>
      <c r="M36" s="259"/>
      <c r="N36" s="262"/>
      <c r="O36" s="240"/>
    </row>
    <row r="37" spans="2:15" ht="14.25">
      <c r="B37" s="217" t="s">
        <v>216</v>
      </c>
      <c r="C37" s="241"/>
      <c r="D37" s="242"/>
      <c r="E37" s="243"/>
      <c r="F37" s="242"/>
      <c r="G37" s="244"/>
      <c r="H37" s="242"/>
      <c r="I37" s="243"/>
      <c r="J37" s="242"/>
      <c r="K37" s="245"/>
      <c r="L37" s="242"/>
      <c r="M37" s="246"/>
      <c r="N37" s="247"/>
      <c r="O37" s="240"/>
    </row>
    <row r="38" spans="2:15" ht="14.25">
      <c r="B38" s="217" t="s">
        <v>217</v>
      </c>
      <c r="C38" s="241"/>
      <c r="D38" s="242"/>
      <c r="E38" s="243"/>
      <c r="F38" s="242"/>
      <c r="G38" s="244"/>
      <c r="H38" s="242"/>
      <c r="I38" s="243"/>
      <c r="J38" s="242"/>
      <c r="K38" s="245"/>
      <c r="L38" s="242"/>
      <c r="M38" s="246"/>
      <c r="N38" s="247"/>
      <c r="O38" s="240"/>
    </row>
    <row r="39" spans="2:15" ht="15" thickBot="1">
      <c r="B39" s="255" t="s">
        <v>208</v>
      </c>
      <c r="C39" s="266"/>
      <c r="D39" s="267"/>
      <c r="E39" s="268"/>
      <c r="F39" s="267"/>
      <c r="G39" s="268"/>
      <c r="H39" s="267"/>
      <c r="I39" s="268"/>
      <c r="J39" s="267"/>
      <c r="K39" s="269"/>
      <c r="L39" s="267"/>
      <c r="M39" s="267"/>
      <c r="N39" s="270"/>
      <c r="O39" s="240"/>
    </row>
    <row r="40" spans="2:15" ht="15.75" thickBot="1">
      <c r="B40" s="271" t="s">
        <v>219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40"/>
    </row>
    <row r="41" spans="3:15" ht="14.25">
      <c r="C41" s="273"/>
      <c r="D41" s="273"/>
      <c r="E41" s="273"/>
      <c r="F41" s="273"/>
      <c r="G41" s="273"/>
      <c r="H41" s="273"/>
      <c r="I41" s="273"/>
      <c r="J41" s="273"/>
      <c r="K41" s="240"/>
      <c r="L41" s="273"/>
      <c r="M41" s="273"/>
      <c r="N41" s="273"/>
      <c r="O41" s="240"/>
    </row>
    <row r="42" spans="2:15" ht="15.75" hidden="1" thickBot="1">
      <c r="B42" s="208" t="s">
        <v>220</v>
      </c>
      <c r="C42" s="274"/>
      <c r="D42" s="275" t="s">
        <v>221</v>
      </c>
      <c r="E42" s="275" t="s">
        <v>222</v>
      </c>
      <c r="F42" s="275" t="s">
        <v>223</v>
      </c>
      <c r="G42" s="276" t="s">
        <v>224</v>
      </c>
      <c r="H42" s="275" t="s">
        <v>225</v>
      </c>
      <c r="I42" s="275" t="s">
        <v>226</v>
      </c>
      <c r="J42" s="277" t="s">
        <v>227</v>
      </c>
      <c r="K42" s="278"/>
      <c r="L42" s="275" t="s">
        <v>228</v>
      </c>
      <c r="M42" s="277" t="s">
        <v>229</v>
      </c>
      <c r="N42" s="277" t="s">
        <v>230</v>
      </c>
      <c r="O42" s="279" t="s">
        <v>231</v>
      </c>
    </row>
    <row r="43" spans="2:15" ht="14.25" hidden="1">
      <c r="B43" s="280"/>
      <c r="C43" s="281"/>
      <c r="D43" s="282"/>
      <c r="E43" s="282"/>
      <c r="F43" s="282"/>
      <c r="G43" s="282"/>
      <c r="H43" s="281"/>
      <c r="I43" s="282"/>
      <c r="J43" s="282"/>
      <c r="K43" s="283"/>
      <c r="L43" s="281"/>
      <c r="M43" s="282"/>
      <c r="N43" s="281"/>
      <c r="O43" s="240"/>
    </row>
    <row r="44" spans="2:15" ht="15" hidden="1" thickBot="1">
      <c r="B44" s="284"/>
      <c r="C44" s="270"/>
      <c r="D44" s="285"/>
      <c r="E44" s="285"/>
      <c r="F44" s="285"/>
      <c r="G44" s="285"/>
      <c r="H44" s="270"/>
      <c r="I44" s="285"/>
      <c r="J44" s="285"/>
      <c r="K44" s="286"/>
      <c r="L44" s="270"/>
      <c r="M44" s="285"/>
      <c r="N44" s="270"/>
      <c r="O44" s="240"/>
    </row>
    <row r="45" spans="3:15" ht="14.25">
      <c r="C45" s="273"/>
      <c r="D45" s="273"/>
      <c r="E45" s="273"/>
      <c r="F45" s="273"/>
      <c r="G45" s="273"/>
      <c r="H45" s="273"/>
      <c r="I45" s="273"/>
      <c r="J45" s="273"/>
      <c r="K45" s="240"/>
      <c r="L45" s="273"/>
      <c r="M45" s="273"/>
      <c r="N45" s="273"/>
      <c r="O45" s="240"/>
    </row>
    <row r="46" spans="3:15" ht="14.25"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</row>
    <row r="47" spans="3:15" ht="14.25"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</row>
    <row r="48" spans="3:15" ht="15">
      <c r="C48" s="240"/>
      <c r="D48" s="240"/>
      <c r="E48" s="240"/>
      <c r="F48" s="240"/>
      <c r="G48" s="287"/>
      <c r="H48" s="240"/>
      <c r="I48" s="240"/>
      <c r="L48" s="287"/>
      <c r="N48" s="240"/>
      <c r="O48" s="240"/>
    </row>
    <row r="49" spans="3:15" ht="15">
      <c r="C49" s="240"/>
      <c r="D49" s="240"/>
      <c r="E49" s="240"/>
      <c r="F49" s="240"/>
      <c r="G49" s="240"/>
      <c r="H49" s="240"/>
      <c r="I49" s="240"/>
      <c r="L49" s="287"/>
      <c r="N49" s="240"/>
      <c r="O49" s="240"/>
    </row>
    <row r="50" spans="3:15" ht="14.25">
      <c r="C50" s="240"/>
      <c r="D50" s="240"/>
      <c r="E50" s="240"/>
      <c r="F50" s="240"/>
      <c r="G50" s="240"/>
      <c r="H50" s="240"/>
      <c r="I50" s="240"/>
      <c r="N50" s="240"/>
      <c r="O50" s="240"/>
    </row>
    <row r="51" spans="3:15" ht="14.25"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</row>
    <row r="52" spans="3:15" ht="14.25"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68" spans="2:9" ht="14.25">
      <c r="B68" s="207" t="str">
        <f aca="true" t="shared" si="0" ref="B68:C75">+B13</f>
        <v>    Muebles y Utiles</v>
      </c>
      <c r="C68" s="240">
        <f t="shared" si="0"/>
        <v>0</v>
      </c>
      <c r="E68" s="288">
        <v>0.132641</v>
      </c>
      <c r="F68" s="289">
        <f aca="true" t="shared" si="1" ref="F68:F75">+C68*E68</f>
        <v>0</v>
      </c>
      <c r="G68" s="240" t="s">
        <v>2</v>
      </c>
      <c r="H68" s="240">
        <f aca="true" t="shared" si="2" ref="H68:H75">+H13</f>
        <v>0</v>
      </c>
      <c r="I68" s="240">
        <f aca="true" t="shared" si="3" ref="I68:I75">+H68*E68</f>
        <v>0</v>
      </c>
    </row>
    <row r="69" spans="2:9" ht="14.25">
      <c r="B69" s="207" t="str">
        <f t="shared" si="0"/>
        <v>    Equipos de Transporte</v>
      </c>
      <c r="C69" s="240">
        <f t="shared" si="0"/>
        <v>0</v>
      </c>
      <c r="E69" s="288">
        <v>0.132641</v>
      </c>
      <c r="F69" s="289">
        <f t="shared" si="1"/>
        <v>0</v>
      </c>
      <c r="G69" s="240" t="s">
        <v>2</v>
      </c>
      <c r="H69" s="240">
        <f t="shared" si="2"/>
        <v>0</v>
      </c>
      <c r="I69" s="240">
        <f t="shared" si="3"/>
        <v>0</v>
      </c>
    </row>
    <row r="70" spans="2:9" ht="14.25">
      <c r="B70" s="207" t="str">
        <f t="shared" si="0"/>
        <v>    Màquinas y Equipos</v>
      </c>
      <c r="C70" s="240">
        <f t="shared" si="0"/>
        <v>0</v>
      </c>
      <c r="E70" s="288">
        <v>0.132641</v>
      </c>
      <c r="F70" s="289">
        <f t="shared" si="1"/>
        <v>0</v>
      </c>
      <c r="G70" s="240" t="s">
        <v>2</v>
      </c>
      <c r="H70" s="240">
        <f t="shared" si="2"/>
        <v>0</v>
      </c>
      <c r="I70" s="240">
        <f t="shared" si="3"/>
        <v>0</v>
      </c>
    </row>
    <row r="71" spans="2:9" ht="14.25">
      <c r="B71" s="207" t="str">
        <f t="shared" si="0"/>
        <v>    Semovientes</v>
      </c>
      <c r="C71" s="240">
        <f t="shared" si="0"/>
        <v>0</v>
      </c>
      <c r="E71" s="288">
        <v>0.132641</v>
      </c>
      <c r="F71" s="289">
        <f t="shared" si="1"/>
        <v>0</v>
      </c>
      <c r="G71" s="240" t="s">
        <v>2</v>
      </c>
      <c r="H71" s="240">
        <f t="shared" si="2"/>
        <v>0</v>
      </c>
      <c r="I71" s="240">
        <f t="shared" si="3"/>
        <v>0</v>
      </c>
    </row>
    <row r="72" spans="2:9" ht="14.25">
      <c r="B72" s="207" t="str">
        <f t="shared" si="0"/>
        <v>    Bienes Arrendados</v>
      </c>
      <c r="C72" s="240">
        <f t="shared" si="0"/>
        <v>0</v>
      </c>
      <c r="E72" s="288">
        <v>0.132641</v>
      </c>
      <c r="F72" s="289">
        <f t="shared" si="1"/>
        <v>0</v>
      </c>
      <c r="G72" s="240" t="s">
        <v>2</v>
      </c>
      <c r="H72" s="240">
        <f t="shared" si="2"/>
        <v>0</v>
      </c>
      <c r="I72" s="240">
        <f t="shared" si="3"/>
        <v>0</v>
      </c>
    </row>
    <row r="73" spans="2:9" ht="14.25">
      <c r="B73" s="207" t="str">
        <f t="shared" si="0"/>
        <v>    Instalaciones</v>
      </c>
      <c r="C73" s="240">
        <f t="shared" si="0"/>
        <v>0</v>
      </c>
      <c r="E73" s="288">
        <v>0.132641</v>
      </c>
      <c r="F73" s="289">
        <f t="shared" si="1"/>
        <v>0</v>
      </c>
      <c r="G73" s="240" t="s">
        <v>2</v>
      </c>
      <c r="H73" s="240">
        <f t="shared" si="2"/>
        <v>0</v>
      </c>
      <c r="I73" s="240">
        <f t="shared" si="3"/>
        <v>0</v>
      </c>
    </row>
    <row r="74" spans="2:9" ht="14.25">
      <c r="B74" s="207" t="str">
        <f t="shared" si="0"/>
        <v>    Equipos Computaciòn</v>
      </c>
      <c r="C74" s="240">
        <f t="shared" si="0"/>
        <v>0</v>
      </c>
      <c r="E74" s="288">
        <v>0.132641</v>
      </c>
      <c r="F74" s="289">
        <f t="shared" si="1"/>
        <v>0</v>
      </c>
      <c r="G74" s="240" t="s">
        <v>2</v>
      </c>
      <c r="H74" s="240">
        <f t="shared" si="2"/>
        <v>0</v>
      </c>
      <c r="I74" s="240">
        <f t="shared" si="3"/>
        <v>0</v>
      </c>
    </row>
    <row r="75" spans="2:9" ht="14.25">
      <c r="B75" s="207" t="str">
        <f t="shared" si="0"/>
        <v>    Otros</v>
      </c>
      <c r="C75" s="240">
        <f t="shared" si="0"/>
        <v>0</v>
      </c>
      <c r="E75" s="288">
        <v>0.132641</v>
      </c>
      <c r="F75" s="289">
        <f t="shared" si="1"/>
        <v>0</v>
      </c>
      <c r="G75" s="240" t="s">
        <v>2</v>
      </c>
      <c r="H75" s="240">
        <f t="shared" si="2"/>
        <v>0</v>
      </c>
      <c r="I75" s="240">
        <f t="shared" si="3"/>
        <v>0</v>
      </c>
    </row>
  </sheetData>
  <sheetProtection password="CCA9" sheet="1" objects="1" scenarios="1"/>
  <printOptions/>
  <pageMargins left="0.75" right="0.75" top="1" bottom="1" header="0" footer="0"/>
  <pageSetup fitToHeight="1" fitToWidth="1" horizontalDpi="360" verticalDpi="36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zoomScale="75" zoomScaleNormal="75" workbookViewId="0" topLeftCell="A15">
      <selection activeCell="B1" sqref="B1:B16384"/>
    </sheetView>
  </sheetViews>
  <sheetFormatPr defaultColWidth="11.421875" defaultRowHeight="12.75"/>
  <cols>
    <col min="1" max="1" width="1.7109375" style="0" customWidth="1"/>
    <col min="2" max="2" width="2.7109375" style="0" customWidth="1"/>
    <col min="3" max="3" width="41.00390625" style="0" customWidth="1"/>
    <col min="4" max="9" width="10.7109375" style="0" customWidth="1"/>
    <col min="10" max="10" width="1.7109375" style="0" customWidth="1"/>
    <col min="11" max="11" width="8.7109375" style="0" customWidth="1"/>
    <col min="12" max="12" width="4.7109375" style="0" customWidth="1"/>
    <col min="13" max="16384" width="9.140625" style="0" customWidth="1"/>
  </cols>
  <sheetData>
    <row r="1" spans="3:8" ht="13.5" thickBot="1">
      <c r="C1" s="22" t="s">
        <v>3</v>
      </c>
      <c r="D1" s="16" t="str">
        <f>+'BINESDEUSO (2)'!D2</f>
        <v>REMADORES 2002</v>
      </c>
      <c r="E1" s="16"/>
      <c r="F1" s="18"/>
      <c r="H1" s="62"/>
    </row>
    <row r="2" ht="13.5" thickBot="1"/>
    <row r="3" spans="4:12" ht="13.5" thickBot="1">
      <c r="D3" s="57" t="s">
        <v>166</v>
      </c>
      <c r="E3" s="16">
        <f>+'BINESDEUSO (2)'!J2</f>
        <v>0</v>
      </c>
      <c r="F3" s="18"/>
      <c r="G3" s="59" t="s">
        <v>317</v>
      </c>
      <c r="H3" s="16"/>
      <c r="I3" s="95">
        <f>+'BINESDEUSO (2)'!N2</f>
        <v>0</v>
      </c>
      <c r="L3" s="62"/>
    </row>
    <row r="4" ht="13.5" thickBot="1"/>
    <row r="5" spans="3:11" ht="12.75">
      <c r="C5" s="52" t="s">
        <v>2</v>
      </c>
      <c r="D5" s="67"/>
      <c r="E5" s="68" t="s">
        <v>232</v>
      </c>
      <c r="F5" s="68" t="s">
        <v>233</v>
      </c>
      <c r="G5" s="68" t="s">
        <v>2</v>
      </c>
      <c r="H5" s="68" t="s">
        <v>234</v>
      </c>
      <c r="I5" s="68" t="s">
        <v>235</v>
      </c>
      <c r="J5" s="48"/>
      <c r="K5" s="48"/>
    </row>
    <row r="6" spans="2:11" ht="12.75">
      <c r="B6" s="61" t="s">
        <v>236</v>
      </c>
      <c r="C6" s="52"/>
      <c r="D6" s="69" t="s">
        <v>237</v>
      </c>
      <c r="E6" s="69" t="s">
        <v>238</v>
      </c>
      <c r="F6" s="69" t="s">
        <v>239</v>
      </c>
      <c r="G6" s="69" t="s">
        <v>240</v>
      </c>
      <c r="H6" s="69" t="s">
        <v>241</v>
      </c>
      <c r="I6" s="69" t="s">
        <v>126</v>
      </c>
      <c r="J6" s="48"/>
      <c r="K6" s="48"/>
    </row>
    <row r="7" spans="3:11" ht="13.5" thickBot="1">
      <c r="C7" s="52" t="s">
        <v>2</v>
      </c>
      <c r="D7" s="70"/>
      <c r="E7" s="71" t="s">
        <v>242</v>
      </c>
      <c r="F7" s="71" t="s">
        <v>235</v>
      </c>
      <c r="G7" s="71" t="s">
        <v>2</v>
      </c>
      <c r="H7" s="71" t="s">
        <v>2</v>
      </c>
      <c r="I7" s="71" t="s">
        <v>2</v>
      </c>
      <c r="J7" s="48"/>
      <c r="K7" s="48"/>
    </row>
    <row r="8" spans="2:9" ht="12.75">
      <c r="B8" s="58" t="s">
        <v>243</v>
      </c>
      <c r="C8" s="63" t="s">
        <v>244</v>
      </c>
      <c r="D8" s="1"/>
      <c r="E8" s="2"/>
      <c r="F8" s="2"/>
      <c r="G8" s="2"/>
      <c r="H8" s="2"/>
      <c r="I8" s="3"/>
    </row>
    <row r="9" spans="2:9" ht="12.75">
      <c r="B9" s="72"/>
      <c r="C9" s="65" t="s">
        <v>245</v>
      </c>
      <c r="D9" s="74"/>
      <c r="E9" s="25"/>
      <c r="F9" s="25"/>
      <c r="G9" s="25"/>
      <c r="H9" s="25"/>
      <c r="I9" s="26"/>
    </row>
    <row r="10" spans="2:9" ht="12.75">
      <c r="B10" s="72"/>
      <c r="C10" s="64" t="s">
        <v>246</v>
      </c>
      <c r="D10" s="122"/>
      <c r="E10" s="123"/>
      <c r="F10" s="123"/>
      <c r="G10" s="123"/>
      <c r="H10" s="123"/>
      <c r="I10" s="103"/>
    </row>
    <row r="11" spans="2:9" ht="12.75">
      <c r="B11" s="72"/>
      <c r="C11" s="64" t="s">
        <v>247</v>
      </c>
      <c r="D11" s="121"/>
      <c r="E11" s="120"/>
      <c r="F11" s="120"/>
      <c r="G11" s="120"/>
      <c r="H11" s="120"/>
      <c r="I11" s="103"/>
    </row>
    <row r="12" spans="2:9" ht="12.75">
      <c r="B12" s="72"/>
      <c r="C12" s="64" t="s">
        <v>248</v>
      </c>
      <c r="D12" s="121"/>
      <c r="E12" s="120"/>
      <c r="F12" s="120"/>
      <c r="G12" s="120"/>
      <c r="H12" s="120"/>
      <c r="I12" s="103"/>
    </row>
    <row r="13" spans="2:9" ht="12.75">
      <c r="B13" s="72"/>
      <c r="C13" s="64" t="s">
        <v>249</v>
      </c>
      <c r="D13" s="121"/>
      <c r="E13" s="120"/>
      <c r="F13" s="120"/>
      <c r="G13" s="120"/>
      <c r="H13" s="120"/>
      <c r="I13" s="103"/>
    </row>
    <row r="14" spans="2:9" ht="12.75">
      <c r="B14" s="72"/>
      <c r="C14" s="64" t="s">
        <v>250</v>
      </c>
      <c r="D14" s="121"/>
      <c r="E14" s="120"/>
      <c r="F14" s="120"/>
      <c r="G14" s="120"/>
      <c r="H14" s="120"/>
      <c r="I14" s="103"/>
    </row>
    <row r="15" spans="2:9" ht="12.75">
      <c r="B15" s="72"/>
      <c r="C15" s="64" t="s">
        <v>251</v>
      </c>
      <c r="D15" s="121"/>
      <c r="E15" s="120"/>
      <c r="F15" s="120"/>
      <c r="G15" s="120"/>
      <c r="H15" s="120"/>
      <c r="I15" s="103"/>
    </row>
    <row r="16" spans="2:9" ht="12.75">
      <c r="B16" s="72"/>
      <c r="C16" s="64" t="s">
        <v>252</v>
      </c>
      <c r="D16" s="121"/>
      <c r="E16" s="120"/>
      <c r="F16" s="120"/>
      <c r="G16" s="120"/>
      <c r="H16" s="120"/>
      <c r="I16" s="103"/>
    </row>
    <row r="17" spans="2:9" ht="12.75">
      <c r="B17" s="72"/>
      <c r="C17" s="64" t="s">
        <v>253</v>
      </c>
      <c r="D17" s="121"/>
      <c r="E17" s="120"/>
      <c r="F17" s="120"/>
      <c r="G17" s="120"/>
      <c r="H17" s="120"/>
      <c r="I17" s="103"/>
    </row>
    <row r="18" spans="2:9" ht="12.75">
      <c r="B18" s="72"/>
      <c r="C18" s="64" t="s">
        <v>254</v>
      </c>
      <c r="D18" s="121"/>
      <c r="E18" s="120"/>
      <c r="F18" s="120"/>
      <c r="G18" s="120"/>
      <c r="H18" s="120"/>
      <c r="I18" s="103"/>
    </row>
    <row r="19" spans="2:9" ht="12.75">
      <c r="B19" s="72"/>
      <c r="C19" s="64" t="s">
        <v>255</v>
      </c>
      <c r="D19" s="121"/>
      <c r="E19" s="120"/>
      <c r="F19" s="120"/>
      <c r="G19" s="120"/>
      <c r="H19" s="120"/>
      <c r="I19" s="103"/>
    </row>
    <row r="20" spans="2:9" ht="12.75">
      <c r="B20" s="72"/>
      <c r="C20" s="64" t="s">
        <v>256</v>
      </c>
      <c r="D20" s="121"/>
      <c r="E20" s="120"/>
      <c r="F20" s="120"/>
      <c r="G20" s="120"/>
      <c r="H20" s="120"/>
      <c r="I20" s="103"/>
    </row>
    <row r="21" spans="2:9" ht="12.75">
      <c r="B21" s="72"/>
      <c r="C21" s="64" t="s">
        <v>257</v>
      </c>
      <c r="D21" s="121"/>
      <c r="E21" s="120"/>
      <c r="F21" s="120"/>
      <c r="G21" s="120"/>
      <c r="H21" s="120"/>
      <c r="I21" s="103"/>
    </row>
    <row r="22" spans="2:9" ht="12.75">
      <c r="B22" s="72"/>
      <c r="C22" s="64" t="s">
        <v>258</v>
      </c>
      <c r="D22" s="121"/>
      <c r="E22" s="120"/>
      <c r="F22" s="120"/>
      <c r="G22" s="120"/>
      <c r="H22" s="120"/>
      <c r="I22" s="103"/>
    </row>
    <row r="23" spans="2:9" ht="12.75">
      <c r="B23" s="72"/>
      <c r="C23" s="65" t="s">
        <v>259</v>
      </c>
      <c r="D23" s="104"/>
      <c r="E23" s="104"/>
      <c r="F23" s="104"/>
      <c r="G23" s="104"/>
      <c r="H23" s="104"/>
      <c r="I23" s="109"/>
    </row>
    <row r="24" spans="2:9" ht="12.75">
      <c r="B24" s="72" t="s">
        <v>260</v>
      </c>
      <c r="C24" s="65" t="s">
        <v>261</v>
      </c>
      <c r="D24" s="104"/>
      <c r="E24" s="105"/>
      <c r="F24" s="105"/>
      <c r="G24" s="105"/>
      <c r="H24" s="105"/>
      <c r="I24" s="103"/>
    </row>
    <row r="25" spans="2:9" ht="12.75">
      <c r="B25" s="73" t="s">
        <v>262</v>
      </c>
      <c r="C25" s="75" t="s">
        <v>263</v>
      </c>
      <c r="D25" s="104"/>
      <c r="E25" s="105"/>
      <c r="F25" s="105"/>
      <c r="G25" s="105"/>
      <c r="H25" s="105"/>
      <c r="I25" s="103"/>
    </row>
    <row r="26" spans="2:9" ht="12.75">
      <c r="B26" s="72" t="s">
        <v>264</v>
      </c>
      <c r="C26" s="65" t="s">
        <v>265</v>
      </c>
      <c r="D26" s="104"/>
      <c r="E26" s="105"/>
      <c r="F26" s="105"/>
      <c r="G26" s="105"/>
      <c r="H26" s="105"/>
      <c r="I26" s="103"/>
    </row>
    <row r="27" spans="2:9" ht="12.75">
      <c r="B27" s="72"/>
      <c r="C27" s="64" t="s">
        <v>248</v>
      </c>
      <c r="D27" s="104"/>
      <c r="E27" s="105"/>
      <c r="F27" s="105"/>
      <c r="G27" s="105"/>
      <c r="H27" s="105"/>
      <c r="I27" s="103"/>
    </row>
    <row r="28" spans="2:9" ht="12.75">
      <c r="B28" s="72"/>
      <c r="C28" s="64" t="s">
        <v>250</v>
      </c>
      <c r="D28" s="104"/>
      <c r="E28" s="105"/>
      <c r="F28" s="105"/>
      <c r="G28" s="105"/>
      <c r="H28" s="105"/>
      <c r="I28" s="103"/>
    </row>
    <row r="29" spans="2:9" ht="12.75">
      <c r="B29" s="72"/>
      <c r="C29" s="64" t="s">
        <v>266</v>
      </c>
      <c r="D29" s="104"/>
      <c r="E29" s="105"/>
      <c r="F29" s="105"/>
      <c r="G29" s="105"/>
      <c r="H29" s="105"/>
      <c r="I29" s="103"/>
    </row>
    <row r="30" spans="2:9" ht="12.75">
      <c r="B30" s="72"/>
      <c r="C30" s="64" t="s">
        <v>267</v>
      </c>
      <c r="D30" s="104"/>
      <c r="E30" s="105"/>
      <c r="F30" s="105"/>
      <c r="G30" s="105"/>
      <c r="H30" s="105"/>
      <c r="I30" s="103"/>
    </row>
    <row r="31" spans="2:9" ht="12.75">
      <c r="B31" s="72"/>
      <c r="C31" s="64" t="s">
        <v>251</v>
      </c>
      <c r="D31" s="104"/>
      <c r="E31" s="105"/>
      <c r="F31" s="105"/>
      <c r="G31" s="105"/>
      <c r="H31" s="105"/>
      <c r="I31" s="103"/>
    </row>
    <row r="32" spans="2:9" ht="12.75">
      <c r="B32" s="72" t="s">
        <v>268</v>
      </c>
      <c r="C32" s="65" t="s">
        <v>269</v>
      </c>
      <c r="D32" s="104"/>
      <c r="E32" s="105"/>
      <c r="F32" s="105"/>
      <c r="G32" s="105"/>
      <c r="H32" s="105"/>
      <c r="I32" s="103"/>
    </row>
    <row r="33" spans="2:9" ht="12.75">
      <c r="B33" s="72"/>
      <c r="C33" s="64" t="s">
        <v>270</v>
      </c>
      <c r="D33" s="104"/>
      <c r="E33" s="105"/>
      <c r="F33" s="105"/>
      <c r="G33" s="105"/>
      <c r="H33" s="105"/>
      <c r="I33" s="103"/>
    </row>
    <row r="34" spans="2:9" ht="12.75">
      <c r="B34" s="72"/>
      <c r="C34" s="64" t="s">
        <v>271</v>
      </c>
      <c r="D34" s="104"/>
      <c r="E34" s="105"/>
      <c r="F34" s="105"/>
      <c r="G34" s="105"/>
      <c r="H34" s="105"/>
      <c r="I34" s="103"/>
    </row>
    <row r="35" spans="2:9" ht="12.75">
      <c r="B35" s="72"/>
      <c r="C35" s="64" t="s">
        <v>249</v>
      </c>
      <c r="D35" s="104"/>
      <c r="E35" s="105"/>
      <c r="F35" s="105"/>
      <c r="G35" s="105"/>
      <c r="H35" s="105"/>
      <c r="I35" s="103"/>
    </row>
    <row r="36" spans="2:9" ht="12.75">
      <c r="B36" s="72"/>
      <c r="C36" s="64" t="s">
        <v>272</v>
      </c>
      <c r="D36" s="104"/>
      <c r="E36" s="105"/>
      <c r="F36" s="105"/>
      <c r="G36" s="105"/>
      <c r="H36" s="105"/>
      <c r="I36" s="103"/>
    </row>
    <row r="37" spans="2:9" ht="12.75">
      <c r="B37" s="72"/>
      <c r="C37" s="64" t="s">
        <v>253</v>
      </c>
      <c r="D37" s="104"/>
      <c r="E37" s="105"/>
      <c r="F37" s="105"/>
      <c r="G37" s="105"/>
      <c r="H37" s="105"/>
      <c r="I37" s="103"/>
    </row>
    <row r="38" spans="2:9" ht="12.75">
      <c r="B38" s="72"/>
      <c r="C38" s="64" t="s">
        <v>273</v>
      </c>
      <c r="D38" s="104"/>
      <c r="E38" s="105"/>
      <c r="F38" s="105"/>
      <c r="G38" s="105"/>
      <c r="H38" s="105"/>
      <c r="I38" s="103"/>
    </row>
    <row r="39" spans="2:9" ht="12.75">
      <c r="B39" s="72"/>
      <c r="C39" s="64" t="s">
        <v>274</v>
      </c>
      <c r="D39" s="104"/>
      <c r="E39" s="105"/>
      <c r="F39" s="105"/>
      <c r="G39" s="105"/>
      <c r="H39" s="105"/>
      <c r="I39" s="103"/>
    </row>
    <row r="40" spans="2:9" ht="12.75">
      <c r="B40" s="72" t="s">
        <v>275</v>
      </c>
      <c r="C40" s="65" t="s">
        <v>276</v>
      </c>
      <c r="D40" s="104"/>
      <c r="E40" s="105"/>
      <c r="F40" s="105"/>
      <c r="G40" s="105"/>
      <c r="H40" s="105"/>
      <c r="I40" s="103"/>
    </row>
    <row r="41" spans="2:9" ht="12.75">
      <c r="B41" s="72" t="s">
        <v>277</v>
      </c>
      <c r="C41" s="65" t="s">
        <v>278</v>
      </c>
      <c r="D41" s="104"/>
      <c r="E41" s="105"/>
      <c r="F41" s="105"/>
      <c r="G41" s="105"/>
      <c r="H41" s="105"/>
      <c r="I41" s="103"/>
    </row>
    <row r="42" spans="2:9" ht="12.75">
      <c r="B42" s="72" t="s">
        <v>279</v>
      </c>
      <c r="C42" s="65" t="s">
        <v>280</v>
      </c>
      <c r="D42" s="104"/>
      <c r="E42" s="105"/>
      <c r="F42" s="105"/>
      <c r="G42" s="105"/>
      <c r="H42" s="105"/>
      <c r="I42" s="103"/>
    </row>
    <row r="43" spans="2:9" ht="12.75">
      <c r="B43" s="72" t="s">
        <v>281</v>
      </c>
      <c r="C43" s="65" t="s">
        <v>282</v>
      </c>
      <c r="D43" s="104"/>
      <c r="E43" s="105"/>
      <c r="F43" s="105"/>
      <c r="G43" s="105"/>
      <c r="H43" s="105"/>
      <c r="I43" s="103"/>
    </row>
    <row r="44" spans="2:9" ht="12.75">
      <c r="B44" s="73"/>
      <c r="C44" s="75" t="s">
        <v>283</v>
      </c>
      <c r="D44" s="104"/>
      <c r="E44" s="104"/>
      <c r="F44" s="104"/>
      <c r="G44" s="104"/>
      <c r="H44" s="104"/>
      <c r="I44" s="109"/>
    </row>
    <row r="45" spans="2:9" ht="12.75">
      <c r="B45" s="72" t="s">
        <v>284</v>
      </c>
      <c r="C45" s="65" t="s">
        <v>285</v>
      </c>
      <c r="D45" s="104"/>
      <c r="E45" s="105"/>
      <c r="F45" s="105"/>
      <c r="G45" s="105"/>
      <c r="H45" s="105"/>
      <c r="I45" s="103"/>
    </row>
    <row r="46" spans="2:9" ht="12.75">
      <c r="B46" s="72"/>
      <c r="C46" s="65" t="s">
        <v>245</v>
      </c>
      <c r="D46" s="104"/>
      <c r="E46" s="105"/>
      <c r="F46" s="105"/>
      <c r="G46" s="105"/>
      <c r="H46" s="105"/>
      <c r="I46" s="103"/>
    </row>
    <row r="47" spans="2:9" ht="12.75">
      <c r="B47" s="72"/>
      <c r="C47" s="64" t="s">
        <v>246</v>
      </c>
      <c r="D47" s="121"/>
      <c r="E47" s="120"/>
      <c r="F47" s="120"/>
      <c r="G47" s="120"/>
      <c r="H47" s="120"/>
      <c r="I47" s="103"/>
    </row>
    <row r="48" spans="2:9" ht="12.75">
      <c r="B48" s="72"/>
      <c r="C48" s="64" t="s">
        <v>247</v>
      </c>
      <c r="D48" s="121"/>
      <c r="E48" s="120"/>
      <c r="F48" s="120"/>
      <c r="G48" s="120"/>
      <c r="H48" s="120"/>
      <c r="I48" s="103"/>
    </row>
    <row r="49" spans="2:9" ht="12.75">
      <c r="B49" s="72"/>
      <c r="C49" s="64" t="s">
        <v>248</v>
      </c>
      <c r="D49" s="121"/>
      <c r="E49" s="120"/>
      <c r="F49" s="120"/>
      <c r="G49" s="120"/>
      <c r="H49" s="120"/>
      <c r="I49" s="103"/>
    </row>
    <row r="50" spans="2:9" ht="12.75">
      <c r="B50" s="72"/>
      <c r="C50" s="64" t="s">
        <v>249</v>
      </c>
      <c r="D50" s="121"/>
      <c r="E50" s="120"/>
      <c r="F50" s="120"/>
      <c r="G50" s="120"/>
      <c r="H50" s="120"/>
      <c r="I50" s="103"/>
    </row>
    <row r="51" spans="2:9" ht="12.75">
      <c r="B51" s="72"/>
      <c r="C51" s="64" t="s">
        <v>250</v>
      </c>
      <c r="D51" s="121"/>
      <c r="E51" s="120"/>
      <c r="F51" s="120"/>
      <c r="G51" s="120"/>
      <c r="H51" s="120"/>
      <c r="I51" s="103"/>
    </row>
    <row r="52" spans="2:9" ht="12.75">
      <c r="B52" s="72"/>
      <c r="C52" s="64" t="s">
        <v>251</v>
      </c>
      <c r="D52" s="121"/>
      <c r="E52" s="120"/>
      <c r="F52" s="120"/>
      <c r="G52" s="120"/>
      <c r="H52" s="120"/>
      <c r="I52" s="103"/>
    </row>
    <row r="53" spans="2:9" ht="12.75">
      <c r="B53" s="72"/>
      <c r="C53" s="64" t="s">
        <v>252</v>
      </c>
      <c r="D53" s="121"/>
      <c r="E53" s="120"/>
      <c r="F53" s="120"/>
      <c r="G53" s="120"/>
      <c r="H53" s="120"/>
      <c r="I53" s="103"/>
    </row>
    <row r="54" spans="2:9" ht="12.75">
      <c r="B54" s="72"/>
      <c r="C54" s="64" t="s">
        <v>253</v>
      </c>
      <c r="D54" s="121"/>
      <c r="E54" s="120"/>
      <c r="F54" s="120"/>
      <c r="G54" s="120"/>
      <c r="H54" s="120"/>
      <c r="I54" s="103"/>
    </row>
    <row r="55" spans="2:9" ht="12.75">
      <c r="B55" s="72"/>
      <c r="C55" s="64" t="s">
        <v>254</v>
      </c>
      <c r="D55" s="121"/>
      <c r="E55" s="120"/>
      <c r="F55" s="120"/>
      <c r="G55" s="120"/>
      <c r="H55" s="120"/>
      <c r="I55" s="103"/>
    </row>
    <row r="56" spans="2:9" ht="12.75">
      <c r="B56" s="72"/>
      <c r="C56" s="64" t="s">
        <v>255</v>
      </c>
      <c r="D56" s="121"/>
      <c r="E56" s="120"/>
      <c r="F56" s="120"/>
      <c r="G56" s="120"/>
      <c r="H56" s="120"/>
      <c r="I56" s="103"/>
    </row>
    <row r="57" spans="2:9" ht="12.75">
      <c r="B57" s="72"/>
      <c r="C57" s="64" t="s">
        <v>256</v>
      </c>
      <c r="D57" s="121"/>
      <c r="E57" s="120"/>
      <c r="F57" s="120"/>
      <c r="G57" s="120"/>
      <c r="H57" s="120"/>
      <c r="I57" s="103"/>
    </row>
    <row r="58" spans="2:9" ht="12.75">
      <c r="B58" s="72"/>
      <c r="C58" s="64" t="s">
        <v>257</v>
      </c>
      <c r="D58" s="121"/>
      <c r="E58" s="120"/>
      <c r="F58" s="120"/>
      <c r="G58" s="120"/>
      <c r="H58" s="120"/>
      <c r="I58" s="103"/>
    </row>
    <row r="59" spans="2:9" ht="12.75">
      <c r="B59" s="55"/>
      <c r="C59" s="64" t="s">
        <v>258</v>
      </c>
      <c r="D59" s="121"/>
      <c r="E59" s="120"/>
      <c r="F59" s="120"/>
      <c r="G59" s="120"/>
      <c r="I59" s="103"/>
    </row>
    <row r="60" spans="2:11" ht="12.75">
      <c r="B60" s="55"/>
      <c r="C60" s="65" t="s">
        <v>126</v>
      </c>
      <c r="D60" s="104"/>
      <c r="E60" s="104"/>
      <c r="F60" s="104"/>
      <c r="G60" s="104"/>
      <c r="H60" s="104"/>
      <c r="I60" s="103"/>
      <c r="K60">
        <f>+PASIVO!F89</f>
        <v>0</v>
      </c>
    </row>
    <row r="61" spans="2:9" ht="13.5" thickBot="1">
      <c r="B61" s="66"/>
      <c r="C61" s="70"/>
      <c r="D61" s="106"/>
      <c r="E61" s="107"/>
      <c r="F61" s="107"/>
      <c r="G61" s="107"/>
      <c r="H61" s="107"/>
      <c r="I61" s="110"/>
    </row>
    <row r="62" spans="2:9" ht="12.75">
      <c r="B62" s="48"/>
      <c r="C62" s="48"/>
      <c r="D62" s="108"/>
      <c r="E62" s="108"/>
      <c r="F62" s="108"/>
      <c r="G62" s="108"/>
      <c r="H62" s="108"/>
      <c r="I62" s="108"/>
    </row>
    <row r="63" spans="2:9" ht="12.75">
      <c r="B63" s="48"/>
      <c r="C63" s="48"/>
      <c r="D63" s="108"/>
      <c r="E63" s="108"/>
      <c r="F63" s="108"/>
      <c r="G63" s="108"/>
      <c r="H63" s="108"/>
      <c r="I63" s="108"/>
    </row>
    <row r="64" spans="1:9" ht="12.75">
      <c r="A64" t="s">
        <v>2</v>
      </c>
      <c r="B64" s="48"/>
      <c r="C64" s="48"/>
      <c r="D64" s="108"/>
      <c r="E64" s="108"/>
      <c r="F64" s="108"/>
      <c r="G64" s="108"/>
      <c r="H64" s="108"/>
      <c r="I64" s="108"/>
    </row>
    <row r="65" spans="2:9" ht="12.75">
      <c r="B65" s="48"/>
      <c r="C65" s="52"/>
      <c r="E65" s="52"/>
      <c r="G65" s="108"/>
      <c r="H65" s="108"/>
      <c r="I65" s="108"/>
    </row>
    <row r="66" spans="2:9" ht="12.75">
      <c r="B66" s="48"/>
      <c r="E66" s="52"/>
      <c r="G66" s="108"/>
      <c r="H66" s="108"/>
      <c r="I66" s="108"/>
    </row>
    <row r="67" ht="12.75">
      <c r="B67" s="48"/>
    </row>
    <row r="68" spans="2:3" ht="12.75">
      <c r="B68" s="48"/>
      <c r="C68" s="48"/>
    </row>
    <row r="69" spans="2:3" ht="12.75">
      <c r="B69" s="48"/>
      <c r="C69" s="48"/>
    </row>
    <row r="70" spans="2:3" ht="12.75">
      <c r="B70" s="48"/>
      <c r="C70" s="48"/>
    </row>
    <row r="71" spans="2:3" ht="12.75">
      <c r="B71" s="48"/>
      <c r="C71" s="48"/>
    </row>
    <row r="72" spans="2:3" ht="12.75">
      <c r="B72" s="48"/>
      <c r="C72" s="48"/>
    </row>
    <row r="73" spans="2:3" ht="12.75">
      <c r="B73" s="48"/>
      <c r="C73" s="48"/>
    </row>
    <row r="74" spans="2:3" ht="12.75">
      <c r="B74" s="48"/>
      <c r="C74" s="48"/>
    </row>
    <row r="75" spans="2:3" ht="12.75">
      <c r="B75" s="48"/>
      <c r="C75" s="48"/>
    </row>
    <row r="76" spans="2:3" ht="12.75">
      <c r="B76" s="48"/>
      <c r="C76" s="48"/>
    </row>
    <row r="77" spans="2:3" ht="12.75">
      <c r="B77" s="48"/>
      <c r="C77" s="48"/>
    </row>
    <row r="78" spans="2:3" ht="12.75">
      <c r="B78" s="48"/>
      <c r="C78" s="48"/>
    </row>
    <row r="79" spans="2:3" ht="12.75">
      <c r="B79" s="48"/>
      <c r="C79" s="48"/>
    </row>
    <row r="80" spans="2:3" ht="12.75">
      <c r="B80" s="48"/>
      <c r="C80" s="48"/>
    </row>
    <row r="81" spans="2:3" ht="12.75">
      <c r="B81" s="48"/>
      <c r="C81" s="48"/>
    </row>
    <row r="82" spans="2:3" ht="12.75">
      <c r="B82" s="48"/>
      <c r="C82" s="48"/>
    </row>
    <row r="83" spans="2:3" ht="12.75">
      <c r="B83" s="48"/>
      <c r="C83" s="48"/>
    </row>
    <row r="84" spans="2:3" ht="12.75">
      <c r="B84" s="48"/>
      <c r="C84" s="48"/>
    </row>
    <row r="85" spans="2:3" ht="12.75">
      <c r="B85" s="48"/>
      <c r="C85" s="48"/>
    </row>
    <row r="86" spans="2:3" ht="12.75">
      <c r="B86" s="48"/>
      <c r="C86" s="48"/>
    </row>
    <row r="87" spans="2:3" ht="12.75">
      <c r="B87" s="48"/>
      <c r="C87" s="48"/>
    </row>
    <row r="88" spans="2:3" ht="12.75">
      <c r="B88" s="48"/>
      <c r="C88" s="48"/>
    </row>
    <row r="89" spans="2:3" ht="12.75">
      <c r="B89" s="48"/>
      <c r="C89" s="48"/>
    </row>
    <row r="90" spans="2:3" ht="12.75">
      <c r="B90" s="48"/>
      <c r="C90" s="48"/>
    </row>
    <row r="91" spans="2:3" ht="12.75">
      <c r="B91" s="48"/>
      <c r="C91" s="48"/>
    </row>
    <row r="92" spans="2:3" ht="12.75">
      <c r="B92" s="48"/>
      <c r="C92" s="48"/>
    </row>
  </sheetData>
  <sheetProtection password="CCA9" sheet="1" objects="1" scenarios="1"/>
  <printOptions/>
  <pageMargins left="0.75" right="0.75" top="1" bottom="1" header="0" footer="0"/>
  <pageSetup fitToHeight="1" fitToWidth="1" horizontalDpi="360" verticalDpi="36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04"/>
  <sheetViews>
    <sheetView showGridLines="0"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0" customWidth="1"/>
    <col min="2" max="2" width="6.7109375" style="0" customWidth="1"/>
    <col min="3" max="3" width="21.7109375" style="0" customWidth="1"/>
    <col min="4" max="4" width="18.7109375" style="0" customWidth="1"/>
    <col min="5" max="7" width="15.7109375" style="0" customWidth="1"/>
    <col min="8" max="8" width="10.7109375" style="0" customWidth="1"/>
    <col min="9" max="16384" width="9.140625" style="0" customWidth="1"/>
  </cols>
  <sheetData>
    <row r="3" spans="2:6" ht="12.75">
      <c r="B3" s="13" t="s">
        <v>3</v>
      </c>
      <c r="C3" s="13"/>
      <c r="F3" s="47"/>
    </row>
    <row r="4" ht="13.5" thickBot="1"/>
    <row r="5" spans="2:6" ht="13.5" thickBot="1">
      <c r="B5" s="57" t="s">
        <v>166</v>
      </c>
      <c r="C5" s="59"/>
      <c r="D5" s="59" t="s">
        <v>318</v>
      </c>
      <c r="E5" s="97"/>
      <c r="F5" s="18"/>
    </row>
    <row r="7" ht="13.5" thickBot="1">
      <c r="C7" s="52" t="s">
        <v>286</v>
      </c>
    </row>
    <row r="8" spans="2:6" ht="12.75">
      <c r="B8" s="86" t="s">
        <v>287</v>
      </c>
      <c r="C8" s="87"/>
      <c r="D8" s="88"/>
      <c r="E8" s="89"/>
      <c r="F8" s="88"/>
    </row>
    <row r="9" spans="2:6" ht="12.75">
      <c r="B9" s="81" t="s">
        <v>288</v>
      </c>
      <c r="C9" s="82"/>
      <c r="D9" s="83"/>
      <c r="E9" s="56"/>
      <c r="F9" s="124"/>
    </row>
    <row r="10" spans="2:6" ht="12.75">
      <c r="B10" s="72" t="s">
        <v>289</v>
      </c>
      <c r="C10" s="77"/>
      <c r="D10" s="79"/>
      <c r="E10" s="55"/>
      <c r="F10" s="112"/>
    </row>
    <row r="11" spans="2:6" ht="12.75">
      <c r="B11" s="56" t="s">
        <v>290</v>
      </c>
      <c r="C11" s="82"/>
      <c r="D11" s="83"/>
      <c r="E11" s="56"/>
      <c r="F11" s="111">
        <f>+RESULTADOS!F53</f>
        <v>0</v>
      </c>
    </row>
    <row r="12" spans="2:6" ht="12.75">
      <c r="B12" s="72" t="s">
        <v>297</v>
      </c>
      <c r="C12" s="77" t="s">
        <v>291</v>
      </c>
      <c r="D12" s="79"/>
      <c r="E12" s="55"/>
      <c r="F12" s="112"/>
    </row>
    <row r="13" spans="2:6" ht="12.75">
      <c r="B13" s="84" t="s">
        <v>293</v>
      </c>
      <c r="C13" s="82" t="s">
        <v>292</v>
      </c>
      <c r="D13" s="83"/>
      <c r="E13" s="56"/>
      <c r="F13" s="111">
        <f>+'BINESDEUSO (2)'!L40</f>
        <v>0</v>
      </c>
    </row>
    <row r="14" spans="2:6" ht="12.75">
      <c r="B14" s="60" t="s">
        <v>293</v>
      </c>
      <c r="C14" s="77" t="s">
        <v>294</v>
      </c>
      <c r="D14" s="79"/>
      <c r="E14" s="55"/>
      <c r="F14" s="112"/>
    </row>
    <row r="15" spans="2:6" ht="12.75">
      <c r="B15" s="84" t="s">
        <v>293</v>
      </c>
      <c r="C15" s="82" t="s">
        <v>295</v>
      </c>
      <c r="D15" s="83"/>
      <c r="E15" s="56"/>
      <c r="F15" s="111">
        <f>+'BINESDEUSO (2)'!E21-'BINESDEUSO (2)'!J21</f>
        <v>0</v>
      </c>
    </row>
    <row r="16" spans="2:6" ht="12.75">
      <c r="B16" s="60" t="s">
        <v>293</v>
      </c>
      <c r="C16" s="77" t="s">
        <v>301</v>
      </c>
      <c r="D16" s="79"/>
      <c r="E16" s="55"/>
      <c r="F16" s="112"/>
    </row>
    <row r="17" spans="2:6" ht="12.75">
      <c r="B17" s="81" t="s">
        <v>296</v>
      </c>
      <c r="C17" s="82" t="s">
        <v>298</v>
      </c>
      <c r="D17" s="83"/>
      <c r="E17" s="56"/>
      <c r="F17" s="111"/>
    </row>
    <row r="18" spans="2:6" ht="12.75">
      <c r="B18" s="60" t="s">
        <v>293</v>
      </c>
      <c r="C18" s="77" t="s">
        <v>299</v>
      </c>
      <c r="D18" s="79"/>
      <c r="E18" s="55"/>
      <c r="F18" s="112"/>
    </row>
    <row r="19" spans="2:6" ht="12.75">
      <c r="B19" s="84" t="s">
        <v>293</v>
      </c>
      <c r="C19" s="82" t="s">
        <v>295</v>
      </c>
      <c r="D19" s="83"/>
      <c r="E19" s="56"/>
      <c r="F19" s="111">
        <v>0</v>
      </c>
    </row>
    <row r="20" spans="2:6" ht="12.75">
      <c r="B20" s="60" t="s">
        <v>293</v>
      </c>
      <c r="C20" s="77" t="s">
        <v>300</v>
      </c>
      <c r="D20" s="79"/>
      <c r="E20" s="55"/>
      <c r="F20" s="112"/>
    </row>
    <row r="21" spans="2:6" ht="12.75">
      <c r="B21" s="56" t="s">
        <v>302</v>
      </c>
      <c r="C21" s="82"/>
      <c r="D21" s="83"/>
      <c r="E21" s="56"/>
      <c r="F21" s="111"/>
    </row>
    <row r="22" spans="2:6" ht="12.75">
      <c r="B22" s="55" t="s">
        <v>303</v>
      </c>
      <c r="C22" s="77"/>
      <c r="D22" s="79"/>
      <c r="E22" s="55"/>
      <c r="F22" s="112"/>
    </row>
    <row r="23" spans="2:6" ht="12.75">
      <c r="B23" s="56" t="s">
        <v>304</v>
      </c>
      <c r="C23" s="82"/>
      <c r="D23" s="83"/>
      <c r="E23" s="56"/>
      <c r="F23" s="111"/>
    </row>
    <row r="24" spans="2:6" ht="12.75">
      <c r="B24" s="55" t="s">
        <v>305</v>
      </c>
      <c r="C24" s="77"/>
      <c r="D24" s="79"/>
      <c r="E24" s="55"/>
      <c r="F24" s="112"/>
    </row>
    <row r="25" spans="2:6" ht="12.75">
      <c r="B25" s="56" t="s">
        <v>306</v>
      </c>
      <c r="C25" s="82"/>
      <c r="D25" s="83"/>
      <c r="E25" s="56"/>
      <c r="F25" s="111"/>
    </row>
    <row r="26" spans="2:6" ht="12.75">
      <c r="B26" s="55" t="s">
        <v>2</v>
      </c>
      <c r="C26" s="77"/>
      <c r="D26" s="80" t="s">
        <v>307</v>
      </c>
      <c r="E26" s="55"/>
      <c r="F26" s="112">
        <f>SUM(F11:F25)</f>
        <v>0</v>
      </c>
    </row>
    <row r="27" spans="2:6" ht="12.75">
      <c r="B27" s="81" t="s">
        <v>308</v>
      </c>
      <c r="C27" s="82"/>
      <c r="D27" s="83"/>
      <c r="E27" s="56"/>
      <c r="F27" s="111"/>
    </row>
    <row r="28" spans="2:6" ht="12.75">
      <c r="B28" s="55" t="s">
        <v>309</v>
      </c>
      <c r="C28" s="77"/>
      <c r="D28" s="79"/>
      <c r="E28" s="55"/>
      <c r="F28" s="112">
        <v>0</v>
      </c>
    </row>
    <row r="29" spans="2:6" ht="12.75">
      <c r="B29" s="56" t="s">
        <v>310</v>
      </c>
      <c r="C29" s="82"/>
      <c r="D29" s="83"/>
      <c r="E29" s="56"/>
      <c r="F29" s="111">
        <f>+'BINESDEUSO (2)'!D40</f>
        <v>0</v>
      </c>
    </row>
    <row r="30" spans="2:6" ht="12.75">
      <c r="B30" s="55" t="s">
        <v>311</v>
      </c>
      <c r="C30" s="77"/>
      <c r="D30" s="79"/>
      <c r="E30" s="55"/>
      <c r="F30" s="112"/>
    </row>
    <row r="31" spans="2:6" ht="12.75">
      <c r="B31" s="56" t="s">
        <v>312</v>
      </c>
      <c r="C31" s="82"/>
      <c r="D31" s="83"/>
      <c r="E31" s="56"/>
      <c r="F31" s="111"/>
    </row>
    <row r="32" spans="2:6" ht="12.75">
      <c r="B32" s="55" t="s">
        <v>306</v>
      </c>
      <c r="C32" s="77"/>
      <c r="D32" s="79"/>
      <c r="E32" s="55"/>
      <c r="F32" s="112"/>
    </row>
    <row r="33" spans="2:6" ht="12.75">
      <c r="B33" s="56"/>
      <c r="C33" s="82"/>
      <c r="D33" s="85" t="s">
        <v>315</v>
      </c>
      <c r="E33" s="56"/>
      <c r="F33" s="111">
        <f>SUM(F27:F32)</f>
        <v>0</v>
      </c>
    </row>
    <row r="34" spans="2:7" ht="12.75">
      <c r="B34" s="55"/>
      <c r="C34" s="78" t="s">
        <v>313</v>
      </c>
      <c r="D34" s="79"/>
      <c r="E34" s="55"/>
      <c r="F34" s="112">
        <f>+F26-F33</f>
        <v>0</v>
      </c>
      <c r="G34" s="100" t="s">
        <v>2</v>
      </c>
    </row>
    <row r="35" spans="2:9" ht="12.75">
      <c r="B35" s="81" t="s">
        <v>314</v>
      </c>
      <c r="C35" s="82"/>
      <c r="D35" s="83"/>
      <c r="E35" s="56"/>
      <c r="F35" s="111">
        <f>+F9+F26-F33</f>
        <v>0</v>
      </c>
      <c r="H35" s="48" t="s">
        <v>322</v>
      </c>
      <c r="I35" s="108">
        <f>+F9+F26-F33-F35</f>
        <v>0</v>
      </c>
    </row>
    <row r="36" spans="2:8" ht="12.75">
      <c r="B36" s="48"/>
      <c r="C36" s="48"/>
      <c r="D36" s="48"/>
      <c r="E36" s="48"/>
      <c r="F36" s="48"/>
      <c r="H36">
        <f>+ACTIVO!F68-PASIVO!F39</f>
        <v>0</v>
      </c>
    </row>
    <row r="37" spans="2:6" ht="12.75">
      <c r="B37" s="292"/>
      <c r="C37" s="293"/>
      <c r="D37" s="293"/>
      <c r="E37" s="293"/>
      <c r="F37" s="293"/>
    </row>
    <row r="38" spans="2:6" ht="12.75">
      <c r="B38" s="78"/>
      <c r="C38" s="77"/>
      <c r="D38" s="77"/>
      <c r="E38" s="77"/>
      <c r="F38" s="77"/>
    </row>
    <row r="39" spans="2:6" ht="12.75">
      <c r="B39" s="78"/>
      <c r="C39" s="77"/>
      <c r="D39" s="77"/>
      <c r="E39" s="77"/>
      <c r="F39" s="77"/>
    </row>
    <row r="40" spans="2:6" ht="12.75">
      <c r="B40" s="77"/>
      <c r="C40" s="77"/>
      <c r="D40" s="77"/>
      <c r="E40" s="77"/>
      <c r="F40" s="77"/>
    </row>
    <row r="41" spans="2:6" ht="12.75">
      <c r="B41" s="77"/>
      <c r="C41" s="77"/>
      <c r="D41" s="77"/>
      <c r="E41" s="77"/>
      <c r="F41" s="77"/>
    </row>
    <row r="42" spans="2:6" ht="12.75">
      <c r="B42" s="294"/>
      <c r="C42" s="77"/>
      <c r="D42" s="77"/>
      <c r="E42" s="77"/>
      <c r="F42" s="77"/>
    </row>
    <row r="43" spans="2:6" ht="12.75">
      <c r="B43" s="294"/>
      <c r="C43" s="77"/>
      <c r="D43" s="77"/>
      <c r="E43" s="77"/>
      <c r="F43" s="77"/>
    </row>
    <row r="44" spans="2:6" ht="12.75">
      <c r="B44" s="294"/>
      <c r="C44" s="77"/>
      <c r="D44" s="77"/>
      <c r="E44" s="77"/>
      <c r="F44" s="77"/>
    </row>
    <row r="45" spans="2:6" ht="12.75">
      <c r="B45" s="294"/>
      <c r="C45" s="77"/>
      <c r="D45" s="77"/>
      <c r="E45" s="77"/>
      <c r="F45" s="77"/>
    </row>
    <row r="46" spans="2:6" ht="12.75">
      <c r="B46" s="78"/>
      <c r="C46" s="77"/>
      <c r="D46" s="78"/>
      <c r="E46" s="77"/>
      <c r="F46" s="77"/>
    </row>
    <row r="47" spans="2:6" ht="12.75">
      <c r="B47" s="78"/>
      <c r="C47" s="77"/>
      <c r="D47" s="77"/>
      <c r="E47" s="77"/>
      <c r="F47" s="77"/>
    </row>
    <row r="48" spans="2:6" ht="12.75">
      <c r="B48" s="294"/>
      <c r="C48" s="77"/>
      <c r="D48" s="77"/>
      <c r="E48" s="77"/>
      <c r="F48" s="77"/>
    </row>
    <row r="49" spans="2:6" ht="12.75">
      <c r="B49" s="294"/>
      <c r="C49" s="77"/>
      <c r="D49" s="77"/>
      <c r="E49" s="77"/>
      <c r="F49" s="77"/>
    </row>
    <row r="50" spans="2:6" ht="12.75">
      <c r="B50" s="294"/>
      <c r="C50" s="77"/>
      <c r="D50" s="77"/>
      <c r="E50" s="77"/>
      <c r="F50" s="77"/>
    </row>
    <row r="51" spans="2:6" ht="12.75">
      <c r="B51" s="294"/>
      <c r="C51" s="77"/>
      <c r="D51" s="77"/>
      <c r="E51" s="77"/>
      <c r="F51" s="77"/>
    </row>
    <row r="52" spans="2:6" ht="12.75">
      <c r="B52" s="77"/>
      <c r="C52" s="77"/>
      <c r="D52" s="78"/>
      <c r="E52" s="77"/>
      <c r="F52" s="77"/>
    </row>
    <row r="53" spans="2:6" ht="12.75">
      <c r="B53" s="78"/>
      <c r="C53" s="77"/>
      <c r="D53" s="77"/>
      <c r="E53" s="77"/>
      <c r="F53" s="77"/>
    </row>
    <row r="54" spans="2:6" ht="12.75">
      <c r="B54" s="77"/>
      <c r="C54" s="77"/>
      <c r="D54" s="77"/>
      <c r="E54" s="77"/>
      <c r="F54" s="77"/>
    </row>
    <row r="55" spans="2:6" ht="12.75">
      <c r="B55" s="77"/>
      <c r="C55" s="77"/>
      <c r="D55" s="78"/>
      <c r="E55" s="77"/>
      <c r="F55" s="77"/>
    </row>
    <row r="56" spans="2:6" ht="12.75">
      <c r="B56" s="77"/>
      <c r="C56" s="77"/>
      <c r="D56" s="77"/>
      <c r="E56" s="77"/>
      <c r="F56" s="77"/>
    </row>
    <row r="57" spans="2:6" ht="12.75">
      <c r="B57" s="77"/>
      <c r="C57" s="77"/>
      <c r="D57" s="77"/>
      <c r="E57" s="77"/>
      <c r="F57" s="77"/>
    </row>
    <row r="58" spans="2:6" ht="12.75">
      <c r="B58" s="77"/>
      <c r="C58" s="77"/>
      <c r="D58" s="77"/>
      <c r="E58" s="77"/>
      <c r="F58" s="77"/>
    </row>
    <row r="59" spans="2:6" ht="12.75">
      <c r="B59" s="77"/>
      <c r="C59" s="77"/>
      <c r="D59" s="77"/>
      <c r="E59" s="77"/>
      <c r="F59" s="77"/>
    </row>
    <row r="60" spans="2:6" ht="12.75">
      <c r="B60" s="77"/>
      <c r="C60" s="77"/>
      <c r="D60" s="78"/>
      <c r="E60" s="77"/>
      <c r="F60" s="77"/>
    </row>
    <row r="61" spans="2:6" ht="12.75">
      <c r="B61" s="77"/>
      <c r="C61" s="77"/>
      <c r="D61" s="77"/>
      <c r="E61" s="77"/>
      <c r="F61" s="77"/>
    </row>
    <row r="62" spans="2:6" ht="12.75">
      <c r="B62" s="77"/>
      <c r="C62" s="77"/>
      <c r="D62" s="78"/>
      <c r="E62" s="77"/>
      <c r="F62" s="77"/>
    </row>
    <row r="63" spans="2:6" ht="12.75">
      <c r="B63" s="78"/>
      <c r="C63" s="78"/>
      <c r="D63" s="77"/>
      <c r="E63" s="77"/>
      <c r="F63" s="77"/>
    </row>
    <row r="64" spans="2:6" ht="12.75">
      <c r="B64" s="78"/>
      <c r="C64" s="78"/>
      <c r="D64" s="77"/>
      <c r="E64" s="77"/>
      <c r="F64" s="77"/>
    </row>
    <row r="65" spans="2:6" ht="12.75">
      <c r="B65" s="78"/>
      <c r="C65" s="77"/>
      <c r="D65" s="77"/>
      <c r="E65" s="77"/>
      <c r="F65" s="77"/>
    </row>
    <row r="69" spans="2:8" ht="12.75">
      <c r="B69" s="51"/>
      <c r="C69" s="52"/>
      <c r="E69" s="52"/>
      <c r="H69" t="s">
        <v>2</v>
      </c>
    </row>
    <row r="70" ht="12.75">
      <c r="E70" s="52"/>
    </row>
    <row r="86" spans="2:4" ht="12.75">
      <c r="B86" s="48"/>
      <c r="C86" s="48"/>
      <c r="D86" s="96"/>
    </row>
    <row r="87" spans="2:4" ht="12.75">
      <c r="B87" s="48"/>
      <c r="C87" s="48"/>
      <c r="D87" s="96"/>
    </row>
    <row r="88" spans="2:4" ht="12.75">
      <c r="B88" s="48"/>
      <c r="C88" s="48"/>
      <c r="D88" s="96"/>
    </row>
    <row r="89" spans="2:4" ht="12.75">
      <c r="B89" s="48"/>
      <c r="C89" s="48"/>
      <c r="D89" s="96"/>
    </row>
    <row r="90" ht="12.75">
      <c r="D90" s="96"/>
    </row>
    <row r="91" spans="2:4" ht="12.75">
      <c r="B91" s="48"/>
      <c r="D91" s="96"/>
    </row>
    <row r="92" spans="2:4" ht="12.75">
      <c r="B92" s="48"/>
      <c r="D92" s="96"/>
    </row>
    <row r="93" spans="2:4" ht="12.75">
      <c r="B93" s="48"/>
      <c r="D93" s="96"/>
    </row>
    <row r="94" spans="3:4" ht="12.75">
      <c r="C94" s="48"/>
      <c r="D94" s="96"/>
    </row>
    <row r="95" ht="12.75">
      <c r="D95" s="96"/>
    </row>
    <row r="96" ht="12.75">
      <c r="D96" s="96"/>
    </row>
    <row r="97" ht="12.75">
      <c r="D97" s="96"/>
    </row>
    <row r="98" ht="12.75">
      <c r="D98" s="96"/>
    </row>
    <row r="99" ht="12.75">
      <c r="D99" s="96"/>
    </row>
    <row r="100" ht="12.75">
      <c r="D100" s="96"/>
    </row>
    <row r="101" ht="12.75">
      <c r="D101" s="96"/>
    </row>
    <row r="102" ht="12.75">
      <c r="D102" s="96"/>
    </row>
    <row r="103" ht="12.75">
      <c r="D103" s="96"/>
    </row>
    <row r="104" ht="12.75">
      <c r="D104" s="96"/>
    </row>
  </sheetData>
  <sheetProtection password="CCA9" sheet="1" objects="1" scenarios="1"/>
  <printOptions/>
  <pageMargins left="0.36" right="0.75" top="1" bottom="1" header="0.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Royal &amp; SunAlliance</dc:creator>
  <cp:keywords/>
  <dc:description/>
  <cp:lastModifiedBy>Gaston</cp:lastModifiedBy>
  <cp:lastPrinted>2003-05-10T12:51:54Z</cp:lastPrinted>
  <dcterms:created xsi:type="dcterms:W3CDTF">1998-05-25T00:42:38Z</dcterms:created>
  <dcterms:modified xsi:type="dcterms:W3CDTF">2003-05-10T14:37:47Z</dcterms:modified>
  <cp:category/>
  <cp:version/>
  <cp:contentType/>
  <cp:contentStatus/>
</cp:coreProperties>
</file>